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64011"/>
  <mc:AlternateContent xmlns:mc="http://schemas.openxmlformats.org/markup-compatibility/2006">
    <mc:Choice Requires="x15">
      <x15ac:absPath xmlns:x15ac="http://schemas.microsoft.com/office/spreadsheetml/2010/11/ac" url="M:\Erasmus_Plus\02_Felsooktatas\KA1\2017\KA107\Honlapra\"/>
    </mc:Choice>
  </mc:AlternateContent>
  <bookViews>
    <workbookView xWindow="0" yWindow="0" windowWidth="19200" windowHeight="11490"/>
  </bookViews>
  <sheets>
    <sheet name="Heading1_requested" sheetId="1" r:id="rId1"/>
    <sheet name="Munka3" sheetId="3" state="hidden" r:id="rId2"/>
    <sheet name="Distance_band" sheetId="2" state="hidden" r:id="rId3"/>
  </sheets>
  <definedNames>
    <definedName name="ActivityNo.">#REF!</definedName>
    <definedName name="Distance_band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" i="1" l="1" a="1"/>
  <c r="J5" i="1"/>
  <c r="J6" i="1" a="1"/>
  <c r="J6" i="1"/>
  <c r="J7" i="1" a="1"/>
  <c r="J7" i="1"/>
  <c r="J8" i="1" a="1"/>
  <c r="J8" i="1"/>
  <c r="J9" i="1" a="1"/>
  <c r="J9" i="1"/>
  <c r="J10" i="1" a="1"/>
  <c r="J10" i="1"/>
  <c r="J11" i="1" a="1"/>
  <c r="J11" i="1"/>
  <c r="J12" i="1" a="1"/>
  <c r="J12" i="1"/>
  <c r="J13" i="1" a="1"/>
  <c r="J13" i="1"/>
  <c r="J14" i="1" a="1"/>
  <c r="J14" i="1"/>
  <c r="J15" i="1" a="1"/>
  <c r="J15" i="1"/>
  <c r="J16" i="1" a="1"/>
  <c r="J16" i="1"/>
  <c r="J17" i="1" a="1"/>
  <c r="J17" i="1"/>
  <c r="J18" i="1" a="1"/>
  <c r="J18" i="1"/>
  <c r="J19" i="1" a="1"/>
  <c r="J19" i="1"/>
  <c r="J20" i="1" a="1"/>
  <c r="J20" i="1"/>
  <c r="J21" i="1" a="1"/>
  <c r="J21" i="1"/>
  <c r="J4" i="1" a="1"/>
  <c r="J4" i="1" s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K5" i="1"/>
  <c r="K4" i="1"/>
</calcChain>
</file>

<file path=xl/comments1.xml><?xml version="1.0" encoding="utf-8"?>
<comments xmlns="http://schemas.openxmlformats.org/spreadsheetml/2006/main">
  <authors>
    <author>Fekete Zsófia</author>
  </authors>
  <commentList>
    <comment ref="B3" authorId="0" shapeId="0">
      <text>
        <r>
          <rPr>
            <sz val="9"/>
            <color indexed="81"/>
            <rFont val="Tahoma"/>
            <charset val="1"/>
          </rPr>
          <t>Az űrlapon feltüntetettek szerinti activity number (A1/A2/A3)</t>
        </r>
      </text>
    </comment>
    <comment ref="C3" authorId="0" shapeId="0">
      <text>
        <r>
          <rPr>
            <sz val="9"/>
            <color indexed="81"/>
            <rFont val="Tahoma"/>
            <charset val="1"/>
          </rPr>
          <t>Az űrlapon feltüntetettek szerinti Flow Number.
Pl. 1,2, stb.</t>
        </r>
      </text>
    </comment>
    <comment ref="F3" authorId="0" shapeId="0">
      <text>
        <r>
          <rPr>
            <sz val="9"/>
            <color indexed="81"/>
            <rFont val="Tahoma"/>
            <family val="2"/>
            <charset val="238"/>
          </rPr>
          <t>Legördülő menüből választott távolság, a pályázati űrlapon megjelöltekkel összhangban.</t>
        </r>
      </text>
    </comment>
    <comment ref="H3" authorId="0" shapeId="0">
      <text>
        <r>
          <rPr>
            <sz val="9"/>
            <color indexed="81"/>
            <rFont val="Tahoma"/>
            <family val="2"/>
            <charset val="238"/>
          </rPr>
          <t>A Heading1 keret terhére tervezett hallgatói mobilitások összesített időtartama - teljes hónapok száma.</t>
        </r>
      </text>
    </comment>
    <comment ref="I3" authorId="0" shapeId="0">
      <text>
        <r>
          <rPr>
            <sz val="9"/>
            <color indexed="81"/>
            <rFont val="Tahoma"/>
            <family val="2"/>
            <charset val="238"/>
          </rPr>
          <t>A Heading1 keret terhére tervezett hallgatói mobilitások összesített időtartama - teljes hónapok száma.</t>
        </r>
      </text>
    </comment>
    <comment ref="J3" authorId="0" shapeId="0">
      <text>
        <r>
          <rPr>
            <sz val="9"/>
            <color indexed="81"/>
            <rFont val="Tahoma"/>
            <family val="2"/>
            <charset val="238"/>
          </rPr>
          <t xml:space="preserve">A bevitt létszám és távolsági sáv alapján automatikusan kalkulált összeg.
</t>
        </r>
      </text>
    </comment>
    <comment ref="K3" authorId="0" shapeId="0">
      <text>
        <r>
          <rPr>
            <sz val="9"/>
            <color indexed="81"/>
            <rFont val="Tahoma"/>
            <family val="2"/>
            <charset val="238"/>
          </rPr>
          <t>A bevitt időtartam alapján automatikusan kalkulált összeg.</t>
        </r>
      </text>
    </comment>
    <comment ref="L3" authorId="0" shapeId="0">
      <text>
        <r>
          <rPr>
            <sz val="9"/>
            <color indexed="81"/>
            <rFont val="Tahoma"/>
            <family val="2"/>
            <charset val="238"/>
          </rPr>
          <t xml:space="preserve">Ide írhat további megjegyzést az intézmény.
</t>
        </r>
      </text>
    </comment>
  </commentList>
</comments>
</file>

<file path=xl/sharedStrings.xml><?xml version="1.0" encoding="utf-8"?>
<sst xmlns="http://schemas.openxmlformats.org/spreadsheetml/2006/main" count="62" uniqueCount="25">
  <si>
    <t>Name of the applicant institution:</t>
  </si>
  <si>
    <t>HEADING 1 BUDGET REQUESTED
DCI or EDF outgoing student mobility in short, first or second cycle</t>
  </si>
  <si>
    <t>Activity Type</t>
  </si>
  <si>
    <t xml:space="preserve">Activity Number
</t>
  </si>
  <si>
    <t>Flow Number</t>
  </si>
  <si>
    <t>Direction</t>
  </si>
  <si>
    <t>Partner Country</t>
  </si>
  <si>
    <t>Distance Band</t>
  </si>
  <si>
    <t>TOTAL
Number of participants - short cycle, BA/BSc or MA/Msc</t>
  </si>
  <si>
    <t xml:space="preserve">TOTAL
REQUESTED DURATION FOR ALL PARTICIPANTS - months
</t>
  </si>
  <si>
    <t xml:space="preserve">TOTAL
REQUESTED DURATION FOR ALL PARTICIPANTS - extra days
</t>
  </si>
  <si>
    <t>Requested Travel grant
TOTAL</t>
  </si>
  <si>
    <t xml:space="preserve">
REQUESTED Individual Support
TOTAL</t>
  </si>
  <si>
    <t>Note:</t>
  </si>
  <si>
    <t>Student mobility for Studies To/From Partner Countries</t>
  </si>
  <si>
    <t>Outgoing</t>
  </si>
  <si>
    <t>100-499 km</t>
  </si>
  <si>
    <t>500-1999 km</t>
  </si>
  <si>
    <t>2000-2999 km</t>
  </si>
  <si>
    <t>3000-3999 km</t>
  </si>
  <si>
    <t>4000-7999 km</t>
  </si>
  <si>
    <t>8000 km-</t>
  </si>
  <si>
    <t>A1</t>
  </si>
  <si>
    <t>A2</t>
  </si>
  <si>
    <t>A3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</si>
</sst>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\ [$€-1]"/>
    <numFmt numFmtId="165" formatCode="#,##0\ [$€-1];[Red]\-#,##0\ [$€-1]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sz val="11"/>
      <name val="Calibri"/>
      <family val="2"/>
      <charset val="238"/>
    </font>
    <font>
      <b/>
      <sz val="11"/>
      <name val="Calibri"/>
      <family val="2"/>
      <charset val="238"/>
    </font>
    <font>
      <sz val="11"/>
      <color theme="0" tint="-0.499984740745262"/>
      <name val="Calibri"/>
      <family val="2"/>
      <charset val="238"/>
    </font>
    <font>
      <sz val="12"/>
      <name val="Arial"/>
      <family val="2"/>
      <charset val="238"/>
    </font>
    <font>
      <sz val="9"/>
      <color indexed="81"/>
      <name val="Tahoma"/>
      <charset val="1"/>
    </font>
    <font>
      <sz val="9"/>
      <color indexed="81"/>
      <name val="Tahoma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0" fontId="3" fillId="0" borderId="0"/>
    <xf numFmtId="0" fontId="6" fillId="0" borderId="0"/>
  </cellStyleXfs>
  <cellXfs count="27">
    <xf numFmtId="0" fontId="0" fillId="0" borderId="0" xfId="0"/>
    <xf numFmtId="0" fontId="1" fillId="0" borderId="1" xfId="0" applyFont="1" applyBorder="1" applyAlignment="1">
      <alignment wrapText="1"/>
    </xf>
    <xf numFmtId="0" fontId="1" fillId="0" borderId="0" xfId="0" applyFont="1"/>
    <xf numFmtId="0" fontId="1" fillId="0" borderId="0" xfId="0" applyFont="1" applyProtection="1"/>
    <xf numFmtId="0" fontId="1" fillId="0" borderId="2" xfId="0" applyFont="1" applyBorder="1" applyAlignment="1">
      <alignment wrapText="1"/>
    </xf>
    <xf numFmtId="0" fontId="1" fillId="0" borderId="0" xfId="0" applyFont="1" applyFill="1"/>
    <xf numFmtId="0" fontId="2" fillId="2" borderId="3" xfId="0" applyFont="1" applyFill="1" applyBorder="1" applyAlignment="1" applyProtection="1">
      <alignment horizontal="center" wrapText="1"/>
    </xf>
    <xf numFmtId="0" fontId="2" fillId="2" borderId="4" xfId="0" applyFont="1" applyFill="1" applyBorder="1" applyAlignment="1" applyProtection="1">
      <alignment horizontal="center" wrapText="1"/>
    </xf>
    <xf numFmtId="0" fontId="2" fillId="2" borderId="5" xfId="0" applyFont="1" applyFill="1" applyBorder="1" applyAlignment="1" applyProtection="1">
      <alignment horizontal="center" wrapText="1"/>
    </xf>
    <xf numFmtId="49" fontId="4" fillId="2" borderId="1" xfId="1" applyNumberFormat="1" applyFont="1" applyFill="1" applyBorder="1" applyAlignment="1">
      <alignment vertical="center" wrapText="1"/>
    </xf>
    <xf numFmtId="49" fontId="4" fillId="2" borderId="1" xfId="1" applyNumberFormat="1" applyFont="1" applyFill="1" applyBorder="1" applyAlignment="1" applyProtection="1">
      <alignment vertical="center" wrapText="1"/>
    </xf>
    <xf numFmtId="49" fontId="4" fillId="2" borderId="6" xfId="1" applyNumberFormat="1" applyFont="1" applyFill="1" applyBorder="1" applyAlignment="1" applyProtection="1">
      <alignment horizontal="center" vertical="center" wrapText="1"/>
    </xf>
    <xf numFmtId="0" fontId="3" fillId="0" borderId="1" xfId="1" applyNumberFormat="1" applyFont="1" applyFill="1" applyBorder="1" applyAlignment="1" applyProtection="1">
      <alignment wrapText="1"/>
      <protection locked="0"/>
    </xf>
    <xf numFmtId="0" fontId="3" fillId="0" borderId="1" xfId="1" applyNumberFormat="1" applyFont="1" applyFill="1" applyBorder="1" applyProtection="1">
      <protection locked="0"/>
    </xf>
    <xf numFmtId="164" fontId="3" fillId="3" borderId="1" xfId="1" applyNumberFormat="1" applyFont="1" applyFill="1" applyBorder="1" applyProtection="1"/>
    <xf numFmtId="0" fontId="3" fillId="0" borderId="0" xfId="3" applyFont="1"/>
    <xf numFmtId="0" fontId="3" fillId="0" borderId="0" xfId="3" applyFont="1" applyAlignment="1" applyProtection="1">
      <alignment horizontal="center"/>
      <protection locked="0"/>
    </xf>
    <xf numFmtId="165" fontId="0" fillId="0" borderId="0" xfId="0" applyNumberFormat="1"/>
    <xf numFmtId="0" fontId="3" fillId="4" borderId="1" xfId="1" applyNumberFormat="1" applyFont="1" applyFill="1" applyBorder="1" applyAlignment="1" applyProtection="1">
      <alignment horizontal="center"/>
      <protection locked="0"/>
    </xf>
    <xf numFmtId="1" fontId="3" fillId="4" borderId="1" xfId="1" applyNumberFormat="1" applyFont="1" applyFill="1" applyBorder="1" applyAlignment="1" applyProtection="1">
      <alignment horizontal="center"/>
      <protection locked="0"/>
    </xf>
    <xf numFmtId="0" fontId="3" fillId="4" borderId="1" xfId="1" applyNumberFormat="1" applyFont="1" applyFill="1" applyBorder="1" applyAlignment="1" applyProtection="1">
      <alignment wrapText="1"/>
    </xf>
    <xf numFmtId="0" fontId="3" fillId="4" borderId="1" xfId="1" applyNumberFormat="1" applyFont="1" applyFill="1" applyBorder="1" applyProtection="1"/>
    <xf numFmtId="0" fontId="5" fillId="4" borderId="1" xfId="1" applyNumberFormat="1" applyFont="1" applyFill="1" applyBorder="1" applyAlignment="1" applyProtection="1">
      <alignment horizontal="center"/>
    </xf>
    <xf numFmtId="0" fontId="3" fillId="4" borderId="1" xfId="2" applyNumberFormat="1" applyFont="1" applyFill="1" applyBorder="1" applyAlignment="1" applyProtection="1">
      <alignment horizontal="center"/>
      <protection locked="0"/>
    </xf>
    <xf numFmtId="0" fontId="4" fillId="4" borderId="1" xfId="1" applyNumberFormat="1" applyFont="1" applyFill="1" applyBorder="1" applyAlignment="1" applyProtection="1">
      <alignment horizontal="center"/>
      <protection locked="0"/>
    </xf>
    <xf numFmtId="0" fontId="4" fillId="4" borderId="1" xfId="1" applyNumberFormat="1" applyFont="1" applyFill="1" applyBorder="1" applyAlignment="1" applyProtection="1">
      <alignment horizontal="center" wrapText="1"/>
      <protection locked="0"/>
    </xf>
    <xf numFmtId="0" fontId="1" fillId="4" borderId="1" xfId="0" applyFont="1" applyFill="1" applyBorder="1" applyAlignment="1">
      <alignment wrapText="1"/>
    </xf>
  </cellXfs>
  <cellStyles count="4">
    <cellStyle name="Normál" xfId="0" builtinId="0"/>
    <cellStyle name="Normál 2" xfId="1"/>
    <cellStyle name="Normál 2 2" xfId="2"/>
    <cellStyle name="Normál_BUDAPES01" xfId="3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23"/>
  <sheetViews>
    <sheetView tabSelected="1" workbookViewId="0">
      <selection activeCell="H7" sqref="H7"/>
    </sheetView>
  </sheetViews>
  <sheetFormatPr defaultRowHeight="15" x14ac:dyDescent="0.25"/>
  <cols>
    <col min="1" max="1" width="25.28515625" style="2" bestFit="1" customWidth="1"/>
    <col min="2" max="2" width="17.7109375" style="2" customWidth="1"/>
    <col min="3" max="3" width="8" style="2" customWidth="1"/>
    <col min="4" max="4" width="10.28515625" style="2" bestFit="1" customWidth="1"/>
    <col min="5" max="5" width="19.85546875" style="2" customWidth="1"/>
    <col min="6" max="6" width="17.42578125" style="2" customWidth="1"/>
    <col min="7" max="7" width="13.7109375" style="2" bestFit="1" customWidth="1"/>
    <col min="8" max="8" width="15.85546875" style="2" customWidth="1"/>
    <col min="9" max="9" width="16.5703125" style="2" customWidth="1"/>
    <col min="10" max="10" width="10.5703125" style="2" customWidth="1"/>
    <col min="11" max="11" width="11.42578125" style="2" customWidth="1"/>
    <col min="12" max="12" width="13" style="2" customWidth="1"/>
    <col min="13" max="16384" width="9.140625" style="2"/>
  </cols>
  <sheetData>
    <row r="1" spans="1:12" ht="30.75" thickBot="1" x14ac:dyDescent="0.3">
      <c r="A1" s="1" t="s">
        <v>0</v>
      </c>
      <c r="B1" s="26"/>
      <c r="F1" s="3"/>
      <c r="L1" s="3"/>
    </row>
    <row r="2" spans="1:12" ht="15.75" thickBot="1" x14ac:dyDescent="0.3">
      <c r="A2" s="4"/>
      <c r="B2" s="5"/>
      <c r="F2" s="3"/>
      <c r="G2" s="6" t="s">
        <v>1</v>
      </c>
      <c r="H2" s="7"/>
      <c r="I2" s="7"/>
      <c r="J2" s="7"/>
      <c r="K2" s="8"/>
      <c r="L2" s="3"/>
    </row>
    <row r="3" spans="1:12" ht="105" x14ac:dyDescent="0.25">
      <c r="A3" s="9" t="s">
        <v>2</v>
      </c>
      <c r="B3" s="9" t="s">
        <v>3</v>
      </c>
      <c r="C3" s="9" t="s">
        <v>4</v>
      </c>
      <c r="D3" s="9" t="s">
        <v>5</v>
      </c>
      <c r="E3" s="10" t="s">
        <v>6</v>
      </c>
      <c r="F3" s="10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1" t="s">
        <v>12</v>
      </c>
      <c r="L3" s="10" t="s">
        <v>13</v>
      </c>
    </row>
    <row r="4" spans="1:12" ht="45" x14ac:dyDescent="0.25">
      <c r="A4" s="12" t="s">
        <v>14</v>
      </c>
      <c r="B4" s="18"/>
      <c r="C4" s="19"/>
      <c r="D4" s="13" t="s">
        <v>15</v>
      </c>
      <c r="E4" s="20"/>
      <c r="F4" s="21"/>
      <c r="G4" s="18"/>
      <c r="H4" s="22"/>
      <c r="I4" s="22"/>
      <c r="J4" s="14">
        <f t="array" ref="J4">SUM(IF(F4=Distance_band!$A$1:$A$6,Distance_band!$B$1:$B$6*G4,0))</f>
        <v>0</v>
      </c>
      <c r="K4" s="14">
        <f>(H4*650)+(I4/30*650)</f>
        <v>0</v>
      </c>
      <c r="L4" s="25"/>
    </row>
    <row r="5" spans="1:12" ht="45" x14ac:dyDescent="0.25">
      <c r="A5" s="12" t="s">
        <v>14</v>
      </c>
      <c r="B5" s="18"/>
      <c r="C5" s="19"/>
      <c r="D5" s="13" t="s">
        <v>15</v>
      </c>
      <c r="E5" s="20"/>
      <c r="F5" s="21"/>
      <c r="G5" s="23"/>
      <c r="H5" s="22"/>
      <c r="I5" s="22"/>
      <c r="J5" s="14">
        <f t="array" ref="J5">SUM(IF(F5=Distance_band!$A$1:$A$6,Distance_band!$B$1:$B$6*G5,0))</f>
        <v>0</v>
      </c>
      <c r="K5" s="14">
        <f t="shared" ref="K5:K21" si="0">(H5*650)+(I5/30*650)</f>
        <v>0</v>
      </c>
      <c r="L5" s="25"/>
    </row>
    <row r="6" spans="1:12" ht="45" x14ac:dyDescent="0.25">
      <c r="A6" s="12" t="s">
        <v>14</v>
      </c>
      <c r="B6" s="18"/>
      <c r="C6" s="19"/>
      <c r="D6" s="13" t="s">
        <v>15</v>
      </c>
      <c r="E6" s="20"/>
      <c r="F6" s="21"/>
      <c r="G6" s="18"/>
      <c r="H6" s="22"/>
      <c r="I6" s="22"/>
      <c r="J6" s="14">
        <f t="array" ref="J6">SUM(IF(F6=Distance_band!$A$1:$A$6,Distance_band!$B$1:$B$6*G6,0))</f>
        <v>0</v>
      </c>
      <c r="K6" s="14">
        <f t="shared" si="0"/>
        <v>0</v>
      </c>
      <c r="L6" s="25"/>
    </row>
    <row r="7" spans="1:12" ht="45" x14ac:dyDescent="0.25">
      <c r="A7" s="12" t="s">
        <v>14</v>
      </c>
      <c r="B7" s="18"/>
      <c r="C7" s="19"/>
      <c r="D7" s="13" t="s">
        <v>15</v>
      </c>
      <c r="E7" s="20"/>
      <c r="F7" s="21"/>
      <c r="G7" s="18"/>
      <c r="H7" s="22"/>
      <c r="I7" s="22"/>
      <c r="J7" s="14">
        <f t="array" ref="J7">SUM(IF(F7=Distance_band!$A$1:$A$6,Distance_band!$B$1:$B$6*G7,0))</f>
        <v>0</v>
      </c>
      <c r="K7" s="14">
        <f t="shared" si="0"/>
        <v>0</v>
      </c>
      <c r="L7" s="25"/>
    </row>
    <row r="8" spans="1:12" ht="45" x14ac:dyDescent="0.25">
      <c r="A8" s="12" t="s">
        <v>14</v>
      </c>
      <c r="B8" s="18"/>
      <c r="C8" s="19"/>
      <c r="D8" s="13" t="s">
        <v>15</v>
      </c>
      <c r="E8" s="20"/>
      <c r="F8" s="21"/>
      <c r="G8" s="18"/>
      <c r="H8" s="22"/>
      <c r="I8" s="22"/>
      <c r="J8" s="14">
        <f t="array" ref="J8">SUM(IF(F8=Distance_band!$A$1:$A$6,Distance_band!$B$1:$B$6*G8,0))</f>
        <v>0</v>
      </c>
      <c r="K8" s="14">
        <f t="shared" si="0"/>
        <v>0</v>
      </c>
      <c r="L8" s="25"/>
    </row>
    <row r="9" spans="1:12" ht="45" x14ac:dyDescent="0.25">
      <c r="A9" s="12" t="s">
        <v>14</v>
      </c>
      <c r="B9" s="18"/>
      <c r="C9" s="19"/>
      <c r="D9" s="13" t="s">
        <v>15</v>
      </c>
      <c r="E9" s="20"/>
      <c r="F9" s="21"/>
      <c r="G9" s="18"/>
      <c r="H9" s="22"/>
      <c r="I9" s="22"/>
      <c r="J9" s="14">
        <f t="array" ref="J9">SUM(IF(F9=Distance_band!$A$1:$A$6,Distance_band!$B$1:$B$6*G9,0))</f>
        <v>0</v>
      </c>
      <c r="K9" s="14">
        <f t="shared" si="0"/>
        <v>0</v>
      </c>
      <c r="L9" s="25"/>
    </row>
    <row r="10" spans="1:12" ht="45" x14ac:dyDescent="0.25">
      <c r="A10" s="12" t="s">
        <v>14</v>
      </c>
      <c r="B10" s="18"/>
      <c r="C10" s="19"/>
      <c r="D10" s="13" t="s">
        <v>15</v>
      </c>
      <c r="E10" s="20"/>
      <c r="F10" s="21"/>
      <c r="G10" s="18"/>
      <c r="H10" s="22"/>
      <c r="I10" s="22"/>
      <c r="J10" s="14">
        <f t="array" ref="J10">SUM(IF(F10=Distance_band!$A$1:$A$6,Distance_band!$B$1:$B$6*G10,0))</f>
        <v>0</v>
      </c>
      <c r="K10" s="14">
        <f t="shared" si="0"/>
        <v>0</v>
      </c>
      <c r="L10" s="25"/>
    </row>
    <row r="11" spans="1:12" ht="45" x14ac:dyDescent="0.25">
      <c r="A11" s="12" t="s">
        <v>14</v>
      </c>
      <c r="B11" s="18"/>
      <c r="C11" s="19"/>
      <c r="D11" s="13" t="s">
        <v>15</v>
      </c>
      <c r="E11" s="20"/>
      <c r="F11" s="21"/>
      <c r="G11" s="24"/>
      <c r="H11" s="22"/>
      <c r="I11" s="22"/>
      <c r="J11" s="14">
        <f t="array" ref="J11">SUM(IF(F11=Distance_band!$A$1:$A$6,Distance_band!$B$1:$B$6*G11,0))</f>
        <v>0</v>
      </c>
      <c r="K11" s="14">
        <f t="shared" si="0"/>
        <v>0</v>
      </c>
      <c r="L11" s="25"/>
    </row>
    <row r="12" spans="1:12" ht="45" x14ac:dyDescent="0.25">
      <c r="A12" s="12" t="s">
        <v>14</v>
      </c>
      <c r="B12" s="18"/>
      <c r="C12" s="19"/>
      <c r="D12" s="13" t="s">
        <v>15</v>
      </c>
      <c r="E12" s="20"/>
      <c r="F12" s="21"/>
      <c r="G12" s="24"/>
      <c r="H12" s="22"/>
      <c r="I12" s="22"/>
      <c r="J12" s="14">
        <f t="array" ref="J12">SUM(IF(F12=Distance_band!$A$1:$A$6,Distance_band!$B$1:$B$6*G12,0))</f>
        <v>0</v>
      </c>
      <c r="K12" s="14">
        <f t="shared" si="0"/>
        <v>0</v>
      </c>
      <c r="L12" s="25"/>
    </row>
    <row r="13" spans="1:12" ht="45" x14ac:dyDescent="0.25">
      <c r="A13" s="12" t="s">
        <v>14</v>
      </c>
      <c r="B13" s="18"/>
      <c r="C13" s="19"/>
      <c r="D13" s="13" t="s">
        <v>15</v>
      </c>
      <c r="E13" s="20"/>
      <c r="F13" s="21"/>
      <c r="G13" s="24"/>
      <c r="H13" s="22"/>
      <c r="I13" s="22"/>
      <c r="J13" s="14">
        <f t="array" ref="J13">SUM(IF(F13=Distance_band!$A$1:$A$6,Distance_band!$B$1:$B$6*G13,0))</f>
        <v>0</v>
      </c>
      <c r="K13" s="14">
        <f t="shared" si="0"/>
        <v>0</v>
      </c>
      <c r="L13" s="25"/>
    </row>
    <row r="14" spans="1:12" ht="45" x14ac:dyDescent="0.25">
      <c r="A14" s="12" t="s">
        <v>14</v>
      </c>
      <c r="B14" s="18"/>
      <c r="C14" s="19"/>
      <c r="D14" s="13" t="s">
        <v>15</v>
      </c>
      <c r="E14" s="20"/>
      <c r="F14" s="21"/>
      <c r="G14" s="24"/>
      <c r="H14" s="22"/>
      <c r="I14" s="22"/>
      <c r="J14" s="14">
        <f t="array" ref="J14">SUM(IF(F14=Distance_band!$A$1:$A$6,Distance_band!$B$1:$B$6*G14,0))</f>
        <v>0</v>
      </c>
      <c r="K14" s="14">
        <f t="shared" si="0"/>
        <v>0</v>
      </c>
      <c r="L14" s="25"/>
    </row>
    <row r="15" spans="1:12" ht="45" x14ac:dyDescent="0.25">
      <c r="A15" s="12" t="s">
        <v>14</v>
      </c>
      <c r="B15" s="18"/>
      <c r="C15" s="19"/>
      <c r="D15" s="13" t="s">
        <v>15</v>
      </c>
      <c r="E15" s="20"/>
      <c r="F15" s="21"/>
      <c r="G15" s="24"/>
      <c r="H15" s="22"/>
      <c r="I15" s="22"/>
      <c r="J15" s="14">
        <f t="array" ref="J15">SUM(IF(F15=Distance_band!$A$1:$A$6,Distance_band!$B$1:$B$6*G15,0))</f>
        <v>0</v>
      </c>
      <c r="K15" s="14">
        <f t="shared" si="0"/>
        <v>0</v>
      </c>
      <c r="L15" s="25"/>
    </row>
    <row r="16" spans="1:12" ht="45" x14ac:dyDescent="0.25">
      <c r="A16" s="12" t="s">
        <v>14</v>
      </c>
      <c r="B16" s="18"/>
      <c r="C16" s="19"/>
      <c r="D16" s="13" t="s">
        <v>15</v>
      </c>
      <c r="E16" s="20"/>
      <c r="F16" s="21"/>
      <c r="G16" s="18"/>
      <c r="H16" s="22"/>
      <c r="I16" s="22"/>
      <c r="J16" s="14">
        <f t="array" ref="J16">SUM(IF(F16=Distance_band!$A$1:$A$6,Distance_band!$B$1:$B$6*G16,0))</f>
        <v>0</v>
      </c>
      <c r="K16" s="14">
        <f t="shared" si="0"/>
        <v>0</v>
      </c>
      <c r="L16" s="25"/>
    </row>
    <row r="17" spans="1:12" ht="45" x14ac:dyDescent="0.25">
      <c r="A17" s="12" t="s">
        <v>14</v>
      </c>
      <c r="B17" s="18"/>
      <c r="C17" s="19"/>
      <c r="D17" s="13" t="s">
        <v>15</v>
      </c>
      <c r="E17" s="20"/>
      <c r="F17" s="21"/>
      <c r="G17" s="18"/>
      <c r="H17" s="22"/>
      <c r="I17" s="22"/>
      <c r="J17" s="14">
        <f t="array" ref="J17">SUM(IF(F17=Distance_band!$A$1:$A$6,Distance_band!$B$1:$B$6*G17,0))</f>
        <v>0</v>
      </c>
      <c r="K17" s="14">
        <f t="shared" si="0"/>
        <v>0</v>
      </c>
      <c r="L17" s="25"/>
    </row>
    <row r="18" spans="1:12" ht="45" x14ac:dyDescent="0.25">
      <c r="A18" s="12" t="s">
        <v>14</v>
      </c>
      <c r="B18" s="18"/>
      <c r="C18" s="19"/>
      <c r="D18" s="13" t="s">
        <v>15</v>
      </c>
      <c r="E18" s="20"/>
      <c r="F18" s="21"/>
      <c r="G18" s="18"/>
      <c r="H18" s="22"/>
      <c r="I18" s="22"/>
      <c r="J18" s="14">
        <f t="array" ref="J18">SUM(IF(F18=Distance_band!$A$1:$A$6,Distance_band!$B$1:$B$6*G18,0))</f>
        <v>0</v>
      </c>
      <c r="K18" s="14">
        <f t="shared" si="0"/>
        <v>0</v>
      </c>
      <c r="L18" s="25"/>
    </row>
    <row r="19" spans="1:12" ht="45" x14ac:dyDescent="0.25">
      <c r="A19" s="12" t="s">
        <v>14</v>
      </c>
      <c r="B19" s="18"/>
      <c r="C19" s="19"/>
      <c r="D19" s="13" t="s">
        <v>15</v>
      </c>
      <c r="E19" s="20"/>
      <c r="F19" s="21"/>
      <c r="G19" s="18"/>
      <c r="H19" s="22"/>
      <c r="I19" s="22"/>
      <c r="J19" s="14">
        <f t="array" ref="J19">SUM(IF(F19=Distance_band!$A$1:$A$6,Distance_band!$B$1:$B$6*G19,0))</f>
        <v>0</v>
      </c>
      <c r="K19" s="14">
        <f t="shared" si="0"/>
        <v>0</v>
      </c>
      <c r="L19" s="25"/>
    </row>
    <row r="20" spans="1:12" ht="45" x14ac:dyDescent="0.25">
      <c r="A20" s="12" t="s">
        <v>14</v>
      </c>
      <c r="B20" s="18"/>
      <c r="C20" s="19"/>
      <c r="D20" s="13" t="s">
        <v>15</v>
      </c>
      <c r="E20" s="20"/>
      <c r="F20" s="21"/>
      <c r="G20" s="18"/>
      <c r="H20" s="22"/>
      <c r="I20" s="22"/>
      <c r="J20" s="14">
        <f t="array" ref="J20">SUM(IF(F20=Distance_band!$A$1:$A$6,Distance_band!$B$1:$B$6*G20,0))</f>
        <v>0</v>
      </c>
      <c r="K20" s="14">
        <f t="shared" si="0"/>
        <v>0</v>
      </c>
      <c r="L20" s="25"/>
    </row>
    <row r="21" spans="1:12" ht="45" x14ac:dyDescent="0.25">
      <c r="A21" s="12" t="s">
        <v>14</v>
      </c>
      <c r="B21" s="18"/>
      <c r="C21" s="19"/>
      <c r="D21" s="13" t="s">
        <v>15</v>
      </c>
      <c r="E21" s="20"/>
      <c r="F21" s="21"/>
      <c r="G21" s="18"/>
      <c r="H21" s="22"/>
      <c r="I21" s="22"/>
      <c r="J21" s="14">
        <f t="array" ref="J21">SUM(IF(F21=Distance_band!$A$1:$A$6,Distance_band!$B$1:$B$6*G21,0))</f>
        <v>0</v>
      </c>
      <c r="K21" s="14">
        <f t="shared" si="0"/>
        <v>0</v>
      </c>
      <c r="L21" s="25"/>
    </row>
    <row r="22" spans="1:12" x14ac:dyDescent="0.25">
      <c r="F22" s="3"/>
      <c r="G22" s="3"/>
      <c r="H22" s="3"/>
      <c r="I22" s="3"/>
      <c r="J22" s="3"/>
      <c r="K22" s="3"/>
      <c r="L22" s="3"/>
    </row>
    <row r="23" spans="1:12" x14ac:dyDescent="0.25">
      <c r="F23" s="15"/>
      <c r="G23" s="15"/>
      <c r="J23" s="16"/>
      <c r="K23" s="15"/>
    </row>
  </sheetData>
  <sheetProtection algorithmName="SHA-512" hashValue="IzFONcZ6lQn2iKJOXUuw3BDdj3YLEMHwtTAwHY4hV5zuOUsKpppnlGvfsI7PLCY4PiGHit83JehHL+jXhLD3gw==" saltValue="bJUY0eObJLqn4OpCCKEeuQ==" spinCount="100000" sheet="1" objects="1" scenarios="1"/>
  <protectedRanges>
    <protectedRange algorithmName="SHA-512" hashValue="ulx0HDHMOMu8mH06MJPxAF7+e/DjaV45uObohQABRN5R52pmDkBIOOr2FB8rstTO2SbNQZn9T/3pFrzr7xVu+w==" saltValue="cx0rJI4Mr7sZ8SVwHtys0g==" spinCount="100000" sqref="D4:D21 J4:K21" name="Tartomány2_18"/>
    <protectedRange sqref="B1 L4:L21 E4:I21 B4:C21" name="Tartomány1"/>
  </protectedRanges>
  <mergeCells count="1">
    <mergeCell ref="G2:K2"/>
  </mergeCells>
  <conditionalFormatting sqref="J22">
    <cfRule type="expression" dxfId="1" priority="1">
      <formula>($G22&lt;&gt;(#REF!+#REF!+$J22))</formula>
    </cfRule>
  </conditionalFormatting>
  <conditionalFormatting sqref="G4:G21">
    <cfRule type="expression" dxfId="0" priority="2">
      <formula>(#REF!&lt;&gt;($G4+#REF!+#REF!))</formula>
    </cfRule>
  </conditionalFormatting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Distance_band!$A$1:$A$6</xm:f>
          </x14:formula1>
          <xm:sqref>F4:F21</xm:sqref>
        </x14:dataValidation>
        <x14:dataValidation type="list" allowBlank="1" showInputMessage="1" showErrorMessage="1">
          <x14:formula1>
            <xm:f>Distance_band!$E$1:$E$3</xm:f>
          </x14:formula1>
          <xm:sqref>B4:B21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C13" sqref="C13"/>
    </sheetView>
  </sheetViews>
  <sheetFormatPr defaultRowHeight="15" x14ac:dyDescent="0.25"/>
  <sheetData>
    <row r="1" spans="1:1" x14ac:dyDescent="0.25">
      <c r="A1" t="s">
        <v>22</v>
      </c>
    </row>
    <row r="2" spans="1:1" x14ac:dyDescent="0.25">
      <c r="A2" t="s">
        <v>23</v>
      </c>
    </row>
    <row r="3" spans="1:1" x14ac:dyDescent="0.25">
      <c r="A3" t="s">
        <v>24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"/>
  <sheetViews>
    <sheetView workbookViewId="0">
      <selection activeCell="D28" sqref="D28"/>
    </sheetView>
  </sheetViews>
  <sheetFormatPr defaultRowHeight="15" x14ac:dyDescent="0.25"/>
  <sheetData>
    <row r="1" spans="1:5" x14ac:dyDescent="0.25">
      <c r="A1" t="s">
        <v>16</v>
      </c>
      <c r="B1" s="17">
        <v>180</v>
      </c>
      <c r="E1" t="s">
        <v>22</v>
      </c>
    </row>
    <row r="2" spans="1:5" x14ac:dyDescent="0.25">
      <c r="A2" t="s">
        <v>17</v>
      </c>
      <c r="B2" s="17">
        <v>275</v>
      </c>
      <c r="E2" t="s">
        <v>23</v>
      </c>
    </row>
    <row r="3" spans="1:5" x14ac:dyDescent="0.25">
      <c r="A3" t="s">
        <v>18</v>
      </c>
      <c r="B3" s="17">
        <v>360</v>
      </c>
      <c r="E3" t="s">
        <v>24</v>
      </c>
    </row>
    <row r="4" spans="1:5" x14ac:dyDescent="0.25">
      <c r="A4" t="s">
        <v>19</v>
      </c>
      <c r="B4" s="17">
        <v>530</v>
      </c>
    </row>
    <row r="5" spans="1:5" x14ac:dyDescent="0.25">
      <c r="A5" t="s">
        <v>20</v>
      </c>
      <c r="B5" s="17">
        <v>820</v>
      </c>
    </row>
    <row r="6" spans="1:5" x14ac:dyDescent="0.25">
      <c r="A6" t="s">
        <v>21</v>
      </c>
      <c r="B6" s="17">
        <v>1100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Heading1_requested</vt:lpstr>
      <vt:lpstr>Munka3</vt:lpstr>
      <vt:lpstr>Distance_band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Fekete Zsófia</dc:creator>
  <cp:lastModifiedBy>Fekete Zsófia</cp:lastModifiedBy>
  <dcterms:created xsi:type="dcterms:W3CDTF">2016-12-29T13:16:42Z</dcterms:created>
  <dcterms:modified xsi:type="dcterms:W3CDTF">2016-12-29T13:28:29Z</dcterms:modified>
</cp:coreProperties>
</file>