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M:\Erasmus_Plus\02_Felsooktatas\KA1\2018\KA107\Honlapra\"/>
    </mc:Choice>
  </mc:AlternateContent>
  <bookViews>
    <workbookView xWindow="0" yWindow="0" windowWidth="28800" windowHeight="10800" tabRatio="911" firstSheet="5" activeTab="8"/>
  </bookViews>
  <sheets>
    <sheet name="Overview" sheetId="20" r:id="rId1"/>
    <sheet name="IT terminology" sheetId="21" r:id="rId2"/>
    <sheet name="KA107 - SM" sheetId="1" r:id="rId3"/>
    <sheet name="KA107 - ST" sheetId="2" r:id="rId4"/>
    <sheet name="SM Changes 2017 vs 2018" sheetId="24" r:id="rId5"/>
    <sheet name="ST Changes 2017 vs 2018" sheetId="25" r:id="rId6"/>
    <sheet name="Budget" sheetId="14" r:id="rId7"/>
    <sheet name="Data Validation Rules" sheetId="16" r:id="rId8"/>
    <sheet name="SM Grant Calculation in MT+" sheetId="17" r:id="rId9"/>
    <sheet name="BOOLEAN" sheetId="22" r:id="rId10"/>
    <sheet name="COUNTRIES" sheetId="3" r:id="rId11"/>
    <sheet name="PROGRAMME_COUNTRIES" sheetId="18" r:id="rId12"/>
    <sheet name="GENDER" sheetId="23" r:id="rId13"/>
    <sheet name="DISTANCE_BANDS" sheetId="5" r:id="rId14"/>
    <sheet name="EDUCATION_FIELDS" sheetId="7" r:id="rId15"/>
    <sheet name="EDUCATION_LEVELS" sheetId="8" r:id="rId16"/>
    <sheet name="LANGUAGES" sheetId="4" r:id="rId17"/>
    <sheet name="NUTS" sheetId="6" r:id="rId18"/>
    <sheet name="ORGANISATION_TYPES" sheetId="9" r:id="rId19"/>
    <sheet name="SENIORITY" sheetId="11" r:id="rId20"/>
    <sheet name="TRAINING_TYPE" sheetId="10" r:id="rId21"/>
    <sheet name="WORK_CATEGORY" sheetId="12" r:id="rId22"/>
    <sheet name="RECOGNITION_SYSTEM" sheetId="19" r:id="rId23"/>
  </sheets>
  <externalReferences>
    <externalReference r:id="rId24"/>
  </externalReferences>
  <definedNames>
    <definedName name="_xlnm._FilterDatabase" localSheetId="10" hidden="1">COUNTRIES!$A$5:$B$5</definedName>
    <definedName name="_xlnm._FilterDatabase" localSheetId="13" hidden="1">DISTANCE_BANDS!$A$6:$B$6</definedName>
    <definedName name="_xlnm._FilterDatabase" localSheetId="14" hidden="1">EDUCATION_FIELDS!$A$5:$B$5</definedName>
    <definedName name="_xlnm._FilterDatabase" localSheetId="15" hidden="1">EDUCATION_LEVELS!$A$3:$B$3</definedName>
    <definedName name="_xlnm._FilterDatabase" localSheetId="1" hidden="1">'IT terminology'!$A$5:$B$5</definedName>
    <definedName name="_xlnm._FilterDatabase" localSheetId="2" hidden="1">'KA107 - SM'!$A$3:$F$106</definedName>
    <definedName name="_xlnm._FilterDatabase" localSheetId="3" hidden="1">'KA107 - ST'!$A$3:$F$103</definedName>
    <definedName name="_xlnm._FilterDatabase" localSheetId="16" hidden="1">LANGUAGES!$A$3:$B$3</definedName>
    <definedName name="_xlnm._FilterDatabase" localSheetId="17" hidden="1">NUTS!$A$5:$B$5</definedName>
    <definedName name="_xlnm._FilterDatabase" localSheetId="18" hidden="1">ORGANISATION_TYPES!$A$3:$B$3</definedName>
    <definedName name="_xlnm._FilterDatabase" localSheetId="19" hidden="1">SENIORITY!$A$5:$B$5</definedName>
    <definedName name="_xlnm._FilterDatabase" localSheetId="20" hidden="1">TRAINING_TYPE!$A$5:$B$5</definedName>
    <definedName name="_xlnm._FilterDatabase" localSheetId="21" hidden="1">WORK_CATEGORY!$A$5:$B$5</definedName>
    <definedName name="DISTOPUP" localSheetId="8">'SM Grant Calculation in MT+'!#REF!</definedName>
    <definedName name="DURATIONCALCULATED">'SM Grant Calculation in MT+'!$D$13</definedName>
    <definedName name="ENDDATE" localSheetId="8">'SM Grant Calculation in MT+'!$D$12</definedName>
    <definedName name="EXTENDEDDURATION">'SM Grant Calculation in MT+'!$D$20</definedName>
    <definedName name="EXTENSIONDURATION">'SM Grant Calculation in MT+'!$D$19</definedName>
    <definedName name="EXTENSIONENDDATE">'SM Grant Calculation in MT+'!$D$18</definedName>
    <definedName name="GRANTEDDAYS" localSheetId="8">'SM Grant Calculation in MT+'!$D$15</definedName>
    <definedName name="GRANTEDMONTHS" localSheetId="8">'SM Grant Calculation in MT+'!$D$16</definedName>
    <definedName name="GRANTEDREMAININGDAYS" localSheetId="8">'SM Grant Calculation in MT+'!$D$17</definedName>
    <definedName name="INTERRUPTIONDAYS">'SM Grant Calculation in MT+'!$D$14</definedName>
    <definedName name="MONTHLYBASIC" localSheetId="8">'SM Grant Calculation in MT+'!$D$8</definedName>
    <definedName name="MONTHLYBASICIN">'SM Grant Calculation in MT+'!$D$8</definedName>
    <definedName name="MONTHLYBASICIN1">'SM Grant Calculation in MT+'!$D$6</definedName>
    <definedName name="MONTHLYBASICIN2">'SM Grant Calculation in MT+'!$D$7</definedName>
    <definedName name="MONTHLYBASICIN3">'SM Grant Calculation in MT+'!$D$8</definedName>
    <definedName name="MONTHLYBASICOUT">'SM Grant Calculation in MT+'!$D$9</definedName>
    <definedName name="MONTHLYGRANT">'SM Grant Calculation in MT+'!$D$9</definedName>
    <definedName name="MONTHLYGRANTOUT">'SM Grant Calculation in MT+'!$D$9</definedName>
    <definedName name="MONTHLYSMPGRANT" localSheetId="8">'SM Grant Calculation in MT+'!#REF!</definedName>
    <definedName name="MONTHLYSMSGRANT" localSheetId="8">'SM Grant Calculation in MT+'!#REF!</definedName>
    <definedName name="NOTGRANTEDDAYS" localSheetId="8">'SM Grant Calculation in MT+'!$D$14</definedName>
    <definedName name="_xlnm.Print_Area" localSheetId="6">Budget!$A$1:$C$36</definedName>
    <definedName name="_xlnm.Print_Area" localSheetId="7">'Data Validation Rules'!$A$1:$E$42</definedName>
    <definedName name="_xlnm.Print_Area" localSheetId="8">'SM Grant Calculation in MT+'!$A$1:$FB$25</definedName>
    <definedName name="SMPTOPUP" localSheetId="8">'SM Grant Calculation in MT+'!#REF!</definedName>
    <definedName name="SPECIALNEEDS" localSheetId="8">'SM Grant Calculation in MT+'!$D$10</definedName>
    <definedName name="STARTDATE" localSheetId="8">'SM Grant Calculation in MT+'!$D$11</definedName>
    <definedName name="Z_0510C839_4320_4222_83CF_237208C06729_.wvu.FilterData" localSheetId="10" hidden="1">COUNTRIES!$A$5:$B$5</definedName>
    <definedName name="Z_0510C839_4320_4222_83CF_237208C06729_.wvu.FilterData" localSheetId="13" hidden="1">DISTANCE_BANDS!$A$6:$B$6</definedName>
    <definedName name="Z_0510C839_4320_4222_83CF_237208C06729_.wvu.FilterData" localSheetId="14" hidden="1">EDUCATION_FIELDS!$A$5:$B$5</definedName>
    <definedName name="Z_0510C839_4320_4222_83CF_237208C06729_.wvu.FilterData" localSheetId="15" hidden="1">EDUCATION_LEVELS!$A$3:$B$3</definedName>
    <definedName name="Z_0510C839_4320_4222_83CF_237208C06729_.wvu.FilterData" localSheetId="2" hidden="1">'KA107 - SM'!$A$3:$F$106</definedName>
    <definedName name="Z_0510C839_4320_4222_83CF_237208C06729_.wvu.FilterData" localSheetId="3" hidden="1">'KA107 - ST'!$A$3:$F$103</definedName>
    <definedName name="Z_0510C839_4320_4222_83CF_237208C06729_.wvu.FilterData" localSheetId="16" hidden="1">LANGUAGES!$A$3:$B$3</definedName>
    <definedName name="Z_0510C839_4320_4222_83CF_237208C06729_.wvu.FilterData" localSheetId="17" hidden="1">NUTS!$A$5:$B$5</definedName>
    <definedName name="Z_0510C839_4320_4222_83CF_237208C06729_.wvu.FilterData" localSheetId="18" hidden="1">ORGANISATION_TYPES!$A$3:$B$3</definedName>
    <definedName name="Z_0510C839_4320_4222_83CF_237208C06729_.wvu.FilterData" localSheetId="19" hidden="1">SENIORITY!$A$5:$B$5</definedName>
    <definedName name="Z_0510C839_4320_4222_83CF_237208C06729_.wvu.FilterData" localSheetId="20" hidden="1">TRAINING_TYPE!$A$5:$B$5</definedName>
    <definedName name="Z_0510C839_4320_4222_83CF_237208C06729_.wvu.FilterData" localSheetId="21" hidden="1">WORK_CATEGORY!$A$5:$B$5</definedName>
    <definedName name="Z_548A3BBF_6570_4EB3_8594_8CD5E99E2455_.wvu.Cols" localSheetId="8" hidden="1">'SM Grant Calculation in MT+'!$E:$XFD</definedName>
    <definedName name="Z_548A3BBF_6570_4EB3_8594_8CD5E99E2455_.wvu.FilterData" localSheetId="10" hidden="1">COUNTRIES!$A$5:$B$5</definedName>
    <definedName name="Z_548A3BBF_6570_4EB3_8594_8CD5E99E2455_.wvu.FilterData" localSheetId="13" hidden="1">DISTANCE_BANDS!$A$6:$B$6</definedName>
    <definedName name="Z_548A3BBF_6570_4EB3_8594_8CD5E99E2455_.wvu.FilterData" localSheetId="14" hidden="1">EDUCATION_FIELDS!$A$5:$B$5</definedName>
    <definedName name="Z_548A3BBF_6570_4EB3_8594_8CD5E99E2455_.wvu.FilterData" localSheetId="15" hidden="1">EDUCATION_LEVELS!$A$3:$B$3</definedName>
    <definedName name="Z_548A3BBF_6570_4EB3_8594_8CD5E99E2455_.wvu.FilterData" localSheetId="2" hidden="1">'KA107 - SM'!$A$3:$F$106</definedName>
    <definedName name="Z_548A3BBF_6570_4EB3_8594_8CD5E99E2455_.wvu.FilterData" localSheetId="3" hidden="1">'KA107 - ST'!$A$3:$F$103</definedName>
    <definedName name="Z_548A3BBF_6570_4EB3_8594_8CD5E99E2455_.wvu.FilterData" localSheetId="16" hidden="1">LANGUAGES!$A$3:$B$3</definedName>
    <definedName name="Z_548A3BBF_6570_4EB3_8594_8CD5E99E2455_.wvu.FilterData" localSheetId="17" hidden="1">NUTS!$A$5:$B$5</definedName>
    <definedName name="Z_548A3BBF_6570_4EB3_8594_8CD5E99E2455_.wvu.FilterData" localSheetId="18" hidden="1">ORGANISATION_TYPES!$A$3:$B$3</definedName>
    <definedName name="Z_548A3BBF_6570_4EB3_8594_8CD5E99E2455_.wvu.FilterData" localSheetId="19" hidden="1">SENIORITY!$A$5:$B$5</definedName>
    <definedName name="Z_548A3BBF_6570_4EB3_8594_8CD5E99E2455_.wvu.FilterData" localSheetId="20" hidden="1">TRAINING_TYPE!$A$5:$B$5</definedName>
    <definedName name="Z_548A3BBF_6570_4EB3_8594_8CD5E99E2455_.wvu.FilterData" localSheetId="21" hidden="1">WORK_CATEGORY!$A$5:$B$5</definedName>
    <definedName name="Z_548A3BBF_6570_4EB3_8594_8CD5E99E2455_.wvu.Rows" localSheetId="8" hidden="1">'SM Grant Calculation in MT+'!$48:$1048576,'SM Grant Calculation in MT+'!$24:$24</definedName>
    <definedName name="Z_5DC95D46_1CBA_4E54_9BAA_6983432F56BD_.wvu.FilterData" localSheetId="10" hidden="1">COUNTRIES!$A$5:$B$5</definedName>
    <definedName name="Z_5DC95D46_1CBA_4E54_9BAA_6983432F56BD_.wvu.FilterData" localSheetId="13" hidden="1">DISTANCE_BANDS!$A$6:$B$6</definedName>
    <definedName name="Z_5DC95D46_1CBA_4E54_9BAA_6983432F56BD_.wvu.FilterData" localSheetId="14" hidden="1">EDUCATION_FIELDS!$A$5:$B$5</definedName>
    <definedName name="Z_5DC95D46_1CBA_4E54_9BAA_6983432F56BD_.wvu.FilterData" localSheetId="15" hidden="1">EDUCATION_LEVELS!$A$3:$B$3</definedName>
    <definedName name="Z_5DC95D46_1CBA_4E54_9BAA_6983432F56BD_.wvu.FilterData" localSheetId="2" hidden="1">'KA107 - SM'!$A$3:$F$106</definedName>
    <definedName name="Z_5DC95D46_1CBA_4E54_9BAA_6983432F56BD_.wvu.FilterData" localSheetId="3" hidden="1">'KA107 - ST'!$A$3:$F$103</definedName>
    <definedName name="Z_5DC95D46_1CBA_4E54_9BAA_6983432F56BD_.wvu.FilterData" localSheetId="16" hidden="1">LANGUAGES!$A$3:$B$3</definedName>
    <definedName name="Z_5DC95D46_1CBA_4E54_9BAA_6983432F56BD_.wvu.FilterData" localSheetId="17" hidden="1">NUTS!$A$5:$B$5</definedName>
    <definedName name="Z_5DC95D46_1CBA_4E54_9BAA_6983432F56BD_.wvu.FilterData" localSheetId="18" hidden="1">ORGANISATION_TYPES!$A$3:$B$3</definedName>
    <definedName name="Z_5DC95D46_1CBA_4E54_9BAA_6983432F56BD_.wvu.FilterData" localSheetId="19" hidden="1">SENIORITY!$A$5:$B$5</definedName>
    <definedName name="Z_5DC95D46_1CBA_4E54_9BAA_6983432F56BD_.wvu.FilterData" localSheetId="20" hidden="1">TRAINING_TYPE!$A$5:$B$5</definedName>
    <definedName name="Z_5DC95D46_1CBA_4E54_9BAA_6983432F56BD_.wvu.FilterData" localSheetId="21" hidden="1">WORK_CATEGORY!$A$5:$B$5</definedName>
    <definedName name="Z_5EAACF08_0BF2_47FE_A274_4EE6278084D9_.wvu.Cols" localSheetId="8" hidden="1">'SM Grant Calculation in MT+'!$E:$XFD</definedName>
    <definedName name="Z_5EAACF08_0BF2_47FE_A274_4EE6278084D9_.wvu.FilterData" localSheetId="10" hidden="1">COUNTRIES!$A$5:$B$5</definedName>
    <definedName name="Z_5EAACF08_0BF2_47FE_A274_4EE6278084D9_.wvu.FilterData" localSheetId="13" hidden="1">DISTANCE_BANDS!$A$6:$B$6</definedName>
    <definedName name="Z_5EAACF08_0BF2_47FE_A274_4EE6278084D9_.wvu.FilterData" localSheetId="14" hidden="1">EDUCATION_FIELDS!$A$5:$B$5</definedName>
    <definedName name="Z_5EAACF08_0BF2_47FE_A274_4EE6278084D9_.wvu.FilterData" localSheetId="15" hidden="1">EDUCATION_LEVELS!$A$3:$B$3</definedName>
    <definedName name="Z_5EAACF08_0BF2_47FE_A274_4EE6278084D9_.wvu.FilterData" localSheetId="2" hidden="1">'KA107 - SM'!$A$3:$F$106</definedName>
    <definedName name="Z_5EAACF08_0BF2_47FE_A274_4EE6278084D9_.wvu.FilterData" localSheetId="3" hidden="1">'KA107 - ST'!$A$3:$F$103</definedName>
    <definedName name="Z_5EAACF08_0BF2_47FE_A274_4EE6278084D9_.wvu.FilterData" localSheetId="16" hidden="1">LANGUAGES!$A$3:$B$3</definedName>
    <definedName name="Z_5EAACF08_0BF2_47FE_A274_4EE6278084D9_.wvu.FilterData" localSheetId="17" hidden="1">NUTS!$A$5:$B$5</definedName>
    <definedName name="Z_5EAACF08_0BF2_47FE_A274_4EE6278084D9_.wvu.FilterData" localSheetId="18" hidden="1">ORGANISATION_TYPES!$A$3:$B$3</definedName>
    <definedName name="Z_5EAACF08_0BF2_47FE_A274_4EE6278084D9_.wvu.FilterData" localSheetId="19" hidden="1">SENIORITY!$A$5:$B$5</definedName>
    <definedName name="Z_5EAACF08_0BF2_47FE_A274_4EE6278084D9_.wvu.FilterData" localSheetId="20" hidden="1">TRAINING_TYPE!$A$5:$B$5</definedName>
    <definedName name="Z_5EAACF08_0BF2_47FE_A274_4EE6278084D9_.wvu.FilterData" localSheetId="21" hidden="1">WORK_CATEGORY!$A$5:$B$5</definedName>
    <definedName name="Z_5EAACF08_0BF2_47FE_A274_4EE6278084D9_.wvu.Rows" localSheetId="8" hidden="1">'SM Grant Calculation in MT+'!$48:$1048576,'SM Grant Calculation in MT+'!$24:$24</definedName>
    <definedName name="Z_6C7F880C_5329_4384_A096_6803C702E802_.wvu.Cols" localSheetId="8" hidden="1">'SM Grant Calculation in MT+'!$E:$XFD</definedName>
    <definedName name="Z_6C7F880C_5329_4384_A096_6803C702E802_.wvu.FilterData" localSheetId="10" hidden="1">COUNTRIES!$A$5:$B$5</definedName>
    <definedName name="Z_6C7F880C_5329_4384_A096_6803C702E802_.wvu.FilterData" localSheetId="13" hidden="1">DISTANCE_BANDS!$A$6:$B$6</definedName>
    <definedName name="Z_6C7F880C_5329_4384_A096_6803C702E802_.wvu.FilterData" localSheetId="14" hidden="1">EDUCATION_FIELDS!$A$5:$B$5</definedName>
    <definedName name="Z_6C7F880C_5329_4384_A096_6803C702E802_.wvu.FilterData" localSheetId="15" hidden="1">EDUCATION_LEVELS!$A$3:$B$3</definedName>
    <definedName name="Z_6C7F880C_5329_4384_A096_6803C702E802_.wvu.FilterData" localSheetId="2" hidden="1">'KA107 - SM'!$A$3:$F$106</definedName>
    <definedName name="Z_6C7F880C_5329_4384_A096_6803C702E802_.wvu.FilterData" localSheetId="3" hidden="1">'KA107 - ST'!$A$3:$F$103</definedName>
    <definedName name="Z_6C7F880C_5329_4384_A096_6803C702E802_.wvu.FilterData" localSheetId="16" hidden="1">LANGUAGES!$A$3:$B$3</definedName>
    <definedName name="Z_6C7F880C_5329_4384_A096_6803C702E802_.wvu.FilterData" localSheetId="17" hidden="1">NUTS!$A$5:$B$5</definedName>
    <definedName name="Z_6C7F880C_5329_4384_A096_6803C702E802_.wvu.FilterData" localSheetId="18" hidden="1">ORGANISATION_TYPES!$A$3:$B$3</definedName>
    <definedName name="Z_6C7F880C_5329_4384_A096_6803C702E802_.wvu.FilterData" localSheetId="19" hidden="1">SENIORITY!$A$5:$B$5</definedName>
    <definedName name="Z_6C7F880C_5329_4384_A096_6803C702E802_.wvu.FilterData" localSheetId="20" hidden="1">TRAINING_TYPE!$A$5:$B$5</definedName>
    <definedName name="Z_6C7F880C_5329_4384_A096_6803C702E802_.wvu.FilterData" localSheetId="21" hidden="1">WORK_CATEGORY!$A$5:$B$5</definedName>
    <definedName name="Z_6C7F880C_5329_4384_A096_6803C702E802_.wvu.Rows" localSheetId="8" hidden="1">'SM Grant Calculation in MT+'!$48:$1048576,'SM Grant Calculation in MT+'!$24:$24</definedName>
    <definedName name="Z_983B6BD2_F6B1_4337_B4C1_5DC19B34B19A_.wvu.FilterData" localSheetId="10" hidden="1">COUNTRIES!$A$5:$B$5</definedName>
    <definedName name="Z_983B6BD2_F6B1_4337_B4C1_5DC19B34B19A_.wvu.FilterData" localSheetId="13" hidden="1">DISTANCE_BANDS!$A$6:$B$6</definedName>
    <definedName name="Z_983B6BD2_F6B1_4337_B4C1_5DC19B34B19A_.wvu.FilterData" localSheetId="14" hidden="1">EDUCATION_FIELDS!$A$5:$B$5</definedName>
    <definedName name="Z_983B6BD2_F6B1_4337_B4C1_5DC19B34B19A_.wvu.FilterData" localSheetId="15" hidden="1">EDUCATION_LEVELS!$A$3:$B$3</definedName>
    <definedName name="Z_983B6BD2_F6B1_4337_B4C1_5DC19B34B19A_.wvu.FilterData" localSheetId="2" hidden="1">'KA107 - SM'!$A$3:$F$106</definedName>
    <definedName name="Z_983B6BD2_F6B1_4337_B4C1_5DC19B34B19A_.wvu.FilterData" localSheetId="3" hidden="1">'KA107 - ST'!$A$3:$F$103</definedName>
    <definedName name="Z_983B6BD2_F6B1_4337_B4C1_5DC19B34B19A_.wvu.FilterData" localSheetId="16" hidden="1">LANGUAGES!$A$3:$B$3</definedName>
    <definedName name="Z_983B6BD2_F6B1_4337_B4C1_5DC19B34B19A_.wvu.FilterData" localSheetId="17" hidden="1">NUTS!$A$5:$B$5</definedName>
    <definedName name="Z_983B6BD2_F6B1_4337_B4C1_5DC19B34B19A_.wvu.FilterData" localSheetId="18" hidden="1">ORGANISATION_TYPES!$A$3:$B$3</definedName>
    <definedName name="Z_983B6BD2_F6B1_4337_B4C1_5DC19B34B19A_.wvu.FilterData" localSheetId="19" hidden="1">SENIORITY!$A$5:$B$5</definedName>
    <definedName name="Z_983B6BD2_F6B1_4337_B4C1_5DC19B34B19A_.wvu.FilterData" localSheetId="20" hidden="1">TRAINING_TYPE!$A$5:$B$5</definedName>
    <definedName name="Z_983B6BD2_F6B1_4337_B4C1_5DC19B34B19A_.wvu.FilterData" localSheetId="21" hidden="1">WORK_CATEGORY!$A$5:$B$5</definedName>
  </definedNames>
  <calcPr calcId="162913"/>
  <customWorkbookViews>
    <customWorkbookView name="BARTES Marlene (EAC-EXT) - Personal View" guid="{548A3BBF-6570-4EB3-8594-8CD5E99E2455}" mergeInterval="0" personalView="1" maximized="1" windowWidth="1686" windowHeight="787" activeSheetId="17"/>
    <customWorkbookView name="TEGOVSKA Elena (EAC) - Personal View" guid="{5EAACF08-0BF2-47FE-A274-4EE6278084D9}" mergeInterval="0" personalView="1" maximized="1" windowWidth="1276" windowHeight="799" activeSheetId="1"/>
    <customWorkbookView name="SOARES Antonio (EAC-EXT) - Personal View" guid="{983B6BD2-F6B1-4337-B4C1-5DC19B34B19A}" mergeInterval="0" personalView="1" maximized="1" windowWidth="1916" windowHeight="773" tabRatio="671" activeSheetId="2" showComments="commIndAndComment"/>
    <customWorkbookView name="RADULESCU Alina Sorina (EAC-EXT) - Personal View" guid="{5DC95D46-1CBA-4E54-9BAA-6983432F56BD}" mergeInterval="0" personalView="1" maximized="1" windowWidth="1916" windowHeight="835" tabRatio="671" activeSheetId="2"/>
    <customWorkbookView name="DEBIAIS-SAINTON Vanessa (EAC) - Personal View" guid="{0510C839-4320-4222-83CF-237208C06729}" mergeInterval="0" personalView="1" maximized="1" windowWidth="1916" windowHeight="807" activeSheetId="1"/>
    <customWorkbookView name="GEHRINGER Johannes (EAC) - Personal View" guid="{6C7F880C-5329-4384-A096-6803C702E802}" mergeInterval="0" personalView="1" maximized="1" windowWidth="1916" windowHeight="795" activeSheetId="2"/>
  </customWorkbookViews>
</workbook>
</file>

<file path=xl/calcChain.xml><?xml version="1.0" encoding="utf-8"?>
<calcChain xmlns="http://schemas.openxmlformats.org/spreadsheetml/2006/main">
  <c r="D19" i="17" l="1"/>
  <c r="D13" i="17" l="1"/>
  <c r="D15" i="17" s="1"/>
  <c r="D16" i="17" l="1"/>
  <c r="D20" i="17"/>
  <c r="D17" i="17" l="1"/>
  <c r="D22" i="17" s="1"/>
  <c r="D25" i="17" l="1"/>
  <c r="D21" i="17"/>
  <c r="D23" i="17"/>
</calcChain>
</file>

<file path=xl/connections.xml><?xml version="1.0" encoding="utf-8"?>
<connections xmlns="http://schemas.openxmlformats.org/spreadsheetml/2006/main">
  <connection id="1" name="2014-1-BE01-KA101-000170_Mobilities_Export" type="6" refreshedVersion="4" background="1">
    <textPr codePage="65001" sourceFile="C:\Users\osmenmi\Desktop\Export-import templates\2014-1-BE01-KA101-000170_Mobilities_Export.csv" tab="0" semicolon="1">
      <textFields count="99">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s>
    </textPr>
  </connection>
</connections>
</file>

<file path=xl/sharedStrings.xml><?xml version="1.0" encoding="utf-8"?>
<sst xmlns="http://schemas.openxmlformats.org/spreadsheetml/2006/main" count="3841" uniqueCount="3008">
  <si>
    <t>Activity Type</t>
  </si>
  <si>
    <t>Long-term Activity</t>
  </si>
  <si>
    <t>Participant ID</t>
  </si>
  <si>
    <t>Participant First Name</t>
  </si>
  <si>
    <t>Participant Last Name</t>
  </si>
  <si>
    <t>Participant Date of Birth</t>
  </si>
  <si>
    <t>Participant Gender</t>
  </si>
  <si>
    <t>Participant Email</t>
  </si>
  <si>
    <t>Nationality</t>
  </si>
  <si>
    <t>Participant With Special Needs</t>
  </si>
  <si>
    <t>Mobility ID</t>
  </si>
  <si>
    <t>Field of Education</t>
  </si>
  <si>
    <t>Sending Organisation ID</t>
  </si>
  <si>
    <t>Sending Organisation PIC</t>
  </si>
  <si>
    <t>Sending Organisation Legal Name</t>
  </si>
  <si>
    <t>Sending Organisation Business Name</t>
  </si>
  <si>
    <t>Sending Organisation Full Legal Name (National Language)</t>
  </si>
  <si>
    <t>Sending Organisation Acronym</t>
  </si>
  <si>
    <t>Sending Organisation National ID (if applicable)</t>
  </si>
  <si>
    <t>Sending Organisation Department</t>
  </si>
  <si>
    <t>Sending Organisation Type</t>
  </si>
  <si>
    <t>Sending Organisation Public Body</t>
  </si>
  <si>
    <t>Sending Organisation Non-Profit</t>
  </si>
  <si>
    <t>Sending Organisation Legal Address</t>
  </si>
  <si>
    <t>Sending Organisation VAT</t>
  </si>
  <si>
    <t>Sending Organisation Country</t>
  </si>
  <si>
    <t>Sending Organisation Region</t>
  </si>
  <si>
    <t>Sending Organisation P.O. Box</t>
  </si>
  <si>
    <t>Sending Organisation Post Code</t>
  </si>
  <si>
    <t>Sending Organisation CEDEX</t>
  </si>
  <si>
    <t>Sending Organisation City</t>
  </si>
  <si>
    <t>Sending Organisation Email</t>
  </si>
  <si>
    <t>Sending Organisation Website</t>
  </si>
  <si>
    <t>Sending Organisation Telephone 1</t>
  </si>
  <si>
    <t>Sending Organisation Telephone 2</t>
  </si>
  <si>
    <t>Sending Organisation Fax</t>
  </si>
  <si>
    <t>Receiving Organisation ID</t>
  </si>
  <si>
    <t>Receiving Organisation PIC</t>
  </si>
  <si>
    <t>Receiving Organisation Legal Name</t>
  </si>
  <si>
    <t>Receiving Organisation Business Name</t>
  </si>
  <si>
    <t>Receiving Organisation Full Legal Name (National Language)</t>
  </si>
  <si>
    <t>Receiving Organisation Acronym</t>
  </si>
  <si>
    <t>Receiving Organisation National ID (if applicable)</t>
  </si>
  <si>
    <t>Receiving Organisation Department</t>
  </si>
  <si>
    <t>Receiving Organisation Type</t>
  </si>
  <si>
    <t>Receiving Organisation Public Body</t>
  </si>
  <si>
    <t>Receiving Organisation Non-Profit</t>
  </si>
  <si>
    <t>Receiving Organisation Legal Address</t>
  </si>
  <si>
    <t>Receiving Organisation VAT</t>
  </si>
  <si>
    <t>Receiving Organisation Country</t>
  </si>
  <si>
    <t>Receiving Organisation Region</t>
  </si>
  <si>
    <t>Receiving Organisation P.O. Box</t>
  </si>
  <si>
    <t>Receiving Organisation Post Code</t>
  </si>
  <si>
    <t>Receiving Organisation CEDEX</t>
  </si>
  <si>
    <t>Receiving Organisation City</t>
  </si>
  <si>
    <t>Receiving Organisation Email</t>
  </si>
  <si>
    <t>Receiving Organisation Website</t>
  </si>
  <si>
    <t>Receiving Organisation Telephone 1</t>
  </si>
  <si>
    <t>Receiving Organisation Telephone 2</t>
  </si>
  <si>
    <t>Receiving Organisation Fax</t>
  </si>
  <si>
    <t>Sending Country</t>
  </si>
  <si>
    <t>Sending City</t>
  </si>
  <si>
    <t>Receiving Country</t>
  </si>
  <si>
    <t>Receiving City</t>
  </si>
  <si>
    <t>Distance Band</t>
  </si>
  <si>
    <t>Start Date</t>
  </si>
  <si>
    <t>End Date</t>
  </si>
  <si>
    <t>EU Mobility Total Grant Calculated</t>
  </si>
  <si>
    <t>Additional Non-EU Grant</t>
  </si>
  <si>
    <t>Overall Comments</t>
  </si>
  <si>
    <t>Participant Report Requested On</t>
  </si>
  <si>
    <t>Participant Report Received On</t>
  </si>
  <si>
    <t>*</t>
  </si>
  <si>
    <t>*, DICT</t>
  </si>
  <si>
    <t>*, DICT (YES/NO)</t>
  </si>
  <si>
    <t>*, DD-MM-YYYY</t>
  </si>
  <si>
    <t>"999999999.99"</t>
  </si>
  <si>
    <t>*, 9</t>
  </si>
  <si>
    <t>"999"</t>
  </si>
  <si>
    <t>DICT</t>
  </si>
  <si>
    <t>DD-MM-YYYY</t>
  </si>
  <si>
    <t>Zero Grant</t>
  </si>
  <si>
    <t>Disadvantaged Background</t>
  </si>
  <si>
    <t>Level of Study / Teaching</t>
  </si>
  <si>
    <t>Sending Organisation Erasmus Code</t>
  </si>
  <si>
    <t>Receiving Organisation Erasmus Code</t>
  </si>
  <si>
    <t>*, 99.99</t>
  </si>
  <si>
    <t>*, 999</t>
  </si>
  <si>
    <t>Type of Staff Training</t>
  </si>
  <si>
    <t>Seniority</t>
  </si>
  <si>
    <t>Category of Staff</t>
  </si>
  <si>
    <t>*, DICT, Staff Training</t>
  </si>
  <si>
    <t>*, DICT, Staff Teaching</t>
  </si>
  <si>
    <t>*, 999999999.99, Staff Teaching</t>
  </si>
  <si>
    <t>Mandatory Yes/No</t>
  </si>
  <si>
    <t>Data definition</t>
  </si>
  <si>
    <t>The surname/family name of the participant.</t>
  </si>
  <si>
    <t>The date of birth of the participant.</t>
  </si>
  <si>
    <t>The field of education/subject studied by the participant (student). These are the 2013 ISCED field of education codes maintained by UNESCO.</t>
  </si>
  <si>
    <t>The level of teaching of the field of education during the mobility activity. Only levels 5 to 9 are used. ISCED levels 5 to 8 correspond to EQF levels 5 to 8. ISCED level 9 should be used for teaching at multiple levels.</t>
  </si>
  <si>
    <t>The surname/family name of the participant (staff member).</t>
  </si>
  <si>
    <t>The category the participant is in at the sending organisation: Academic Staff, Student Information, Finance, International Office, etc.</t>
  </si>
  <si>
    <t>The main field of education the participant (teaching staff) is teaching during the mobility. These are the 2013 ISCED field of education codes maintained by UNESCO.</t>
  </si>
  <si>
    <t>The seniority (degree of experience) of the participant (staff member): Junior (approx. &lt; 10 years of experience), Intermediate (approx. &gt; 10 and &lt; 20 years of experience) or Senior (approx. &gt; 20 years of experience).</t>
  </si>
  <si>
    <t>The type of training carried out during the mobility: Workshop, Job shadowing, Training or Other.</t>
  </si>
  <si>
    <t>The first name(s) of the participant.</t>
  </si>
  <si>
    <t>*, DICT (YES/NO) Staff Teaching</t>
  </si>
  <si>
    <t>The first name(s) of the participant (staff member).</t>
  </si>
  <si>
    <t>The PIC ("Participant Identification Code") of the receiving organisation. If a PIC is entered, a number of fields related to the organisation will be automatically filled in by the system. If an Erasmus Code is entered in the field "Receiving Organisation Erasmus Code", this field will be automatically filled in.</t>
  </si>
  <si>
    <t>The participant's email address. It should be an email address regularly used by the participant. This email address will be used to send the participant notifications such as the request for filling in the participant report, etc.</t>
  </si>
  <si>
    <t>Combined Teaching and Training</t>
  </si>
  <si>
    <t>Total Number of Teaching Hours</t>
  </si>
  <si>
    <t>The sending organisation cannot be the same as the receiving organisation.</t>
  </si>
  <si>
    <t>The mobility start date cannot be greater than the mobility end date. The mobility start date cannot be before the project start date.</t>
  </si>
  <si>
    <t>The field is to be filled in if the field "EU Special Needs Support" is filled in.</t>
  </si>
  <si>
    <t>The number of travel days must be 0, 1 or 2.</t>
  </si>
  <si>
    <t>The date on which the mobility activity started.  Before the mobility, the data to be entered is the planned value. After the mobility, based on supporting documents and in line with the participant's grant agreement, the data to be entered, if applicable, is the actual/final value and will overwrite the initial value.</t>
  </si>
  <si>
    <t>The total number of teaching hours during the mobility activity.
Before the mobility, the data to be entered is the planned value. After the mobility, based on supporting documents and in line with the participant's grant agreement, the data to be entered, if applicable, is the actual/final value and will overwrite the initial value.</t>
  </si>
  <si>
    <t>Force Majeure ?</t>
  </si>
  <si>
    <t>BOOLEAN</t>
  </si>
  <si>
    <t>YES; NO</t>
  </si>
  <si>
    <t>GENDER</t>
  </si>
  <si>
    <t>COUNTRIES</t>
  </si>
  <si>
    <t>AT</t>
  </si>
  <si>
    <t>Austria</t>
  </si>
  <si>
    <t>BE</t>
  </si>
  <si>
    <t>Belgium</t>
  </si>
  <si>
    <t>BG</t>
  </si>
  <si>
    <t>Bulgaria</t>
  </si>
  <si>
    <t>CY</t>
  </si>
  <si>
    <t>Cyprus</t>
  </si>
  <si>
    <t>CZ</t>
  </si>
  <si>
    <t>Czech Republic</t>
  </si>
  <si>
    <t>DE</t>
  </si>
  <si>
    <t>Germany</t>
  </si>
  <si>
    <t>DK</t>
  </si>
  <si>
    <t>Denmark</t>
  </si>
  <si>
    <t>EE</t>
  </si>
  <si>
    <t>Estonia</t>
  </si>
  <si>
    <t>ES</t>
  </si>
  <si>
    <t>Spain</t>
  </si>
  <si>
    <t>FI</t>
  </si>
  <si>
    <t>Finland</t>
  </si>
  <si>
    <t>FR</t>
  </si>
  <si>
    <t>France</t>
  </si>
  <si>
    <t>EL</t>
  </si>
  <si>
    <t>Greece</t>
  </si>
  <si>
    <t>HR</t>
  </si>
  <si>
    <t>Croatia</t>
  </si>
  <si>
    <t>HU</t>
  </si>
  <si>
    <t>Hungary</t>
  </si>
  <si>
    <t>IE</t>
  </si>
  <si>
    <t>Ireland</t>
  </si>
  <si>
    <t>IT</t>
  </si>
  <si>
    <t>Italy</t>
  </si>
  <si>
    <t>LT</t>
  </si>
  <si>
    <t>Lithuania</t>
  </si>
  <si>
    <t>LU</t>
  </si>
  <si>
    <t>Luxembourg</t>
  </si>
  <si>
    <t>LV</t>
  </si>
  <si>
    <t>Latvia</t>
  </si>
  <si>
    <t>MT</t>
  </si>
  <si>
    <t>Malta</t>
  </si>
  <si>
    <t>NL</t>
  </si>
  <si>
    <t>Netherlands</t>
  </si>
  <si>
    <t>PL</t>
  </si>
  <si>
    <t>Poland</t>
  </si>
  <si>
    <t>PT</t>
  </si>
  <si>
    <t>Portugal</t>
  </si>
  <si>
    <t>RO</t>
  </si>
  <si>
    <t>Romania</t>
  </si>
  <si>
    <t>SE</t>
  </si>
  <si>
    <t>Sweden</t>
  </si>
  <si>
    <t>SI</t>
  </si>
  <si>
    <t>Slovenia</t>
  </si>
  <si>
    <t>SK</t>
  </si>
  <si>
    <t>Slovakia</t>
  </si>
  <si>
    <t>UK</t>
  </si>
  <si>
    <t>United Kingdom</t>
  </si>
  <si>
    <t>AI</t>
  </si>
  <si>
    <t>Anguilla</t>
  </si>
  <si>
    <t>AW</t>
  </si>
  <si>
    <t>Aruba</t>
  </si>
  <si>
    <t>BQ</t>
  </si>
  <si>
    <t>Bonaire, Saint Eustatius and Saba</t>
  </si>
  <si>
    <t>IO</t>
  </si>
  <si>
    <t>British Indian Ocean Territory</t>
  </si>
  <si>
    <t>KY</t>
  </si>
  <si>
    <t>Cayman Islands</t>
  </si>
  <si>
    <t>CW</t>
  </si>
  <si>
    <t>Curaçao</t>
  </si>
  <si>
    <t>FK</t>
  </si>
  <si>
    <t>Falkland Islands (Malvinas) and  British Antarctic Territories</t>
  </si>
  <si>
    <t>GF</t>
  </si>
  <si>
    <t>French Guiana</t>
  </si>
  <si>
    <t>PF</t>
  </si>
  <si>
    <t>French Polynesia</t>
  </si>
  <si>
    <t>TF</t>
  </si>
  <si>
    <t>French Southern Territories</t>
  </si>
  <si>
    <t>GL</t>
  </si>
  <si>
    <t>Greenland</t>
  </si>
  <si>
    <t>YT</t>
  </si>
  <si>
    <t>Mayotte</t>
  </si>
  <si>
    <t>MS</t>
  </si>
  <si>
    <t>Montserrat</t>
  </si>
  <si>
    <t>NC</t>
  </si>
  <si>
    <t>New Caledonia</t>
  </si>
  <si>
    <t>PN</t>
  </si>
  <si>
    <t>Pitcairn</t>
  </si>
  <si>
    <t>SH</t>
  </si>
  <si>
    <t>Saint Helena, Ascension Island, Tristan da Cunha</t>
  </si>
  <si>
    <t>PM</t>
  </si>
  <si>
    <t>Saint Pierre And Miquelon</t>
  </si>
  <si>
    <t>SX</t>
  </si>
  <si>
    <t>Sint Maarten</t>
  </si>
  <si>
    <t>GS</t>
  </si>
  <si>
    <t>South Georgia And The South Sandwich Islands</t>
  </si>
  <si>
    <t>TC</t>
  </si>
  <si>
    <t>Turks And Caicos Islands</t>
  </si>
  <si>
    <t>VG</t>
  </si>
  <si>
    <t>Virgin Islands, British</t>
  </si>
  <si>
    <t>WF</t>
  </si>
  <si>
    <t>Wallis And Futuna</t>
  </si>
  <si>
    <t>MK</t>
  </si>
  <si>
    <t>Former Yugoslav Republic of Macedonia</t>
  </si>
  <si>
    <t>TR</t>
  </si>
  <si>
    <t>Turkey</t>
  </si>
  <si>
    <t>CH</t>
  </si>
  <si>
    <t>IS</t>
  </si>
  <si>
    <t>Iceland</t>
  </si>
  <si>
    <t>LI</t>
  </si>
  <si>
    <t>Liechtenstein</t>
  </si>
  <si>
    <t>NO</t>
  </si>
  <si>
    <t>Norway</t>
  </si>
  <si>
    <t>AU</t>
  </si>
  <si>
    <t>Australia</t>
  </si>
  <si>
    <t>CA</t>
  </si>
  <si>
    <t>Canada</t>
  </si>
  <si>
    <t>JP</t>
  </si>
  <si>
    <t>Japan</t>
  </si>
  <si>
    <t>US</t>
  </si>
  <si>
    <t>United States</t>
  </si>
  <si>
    <t>AL</t>
  </si>
  <si>
    <t>Albania</t>
  </si>
  <si>
    <t>BA</t>
  </si>
  <si>
    <t>Bosnia And Herzegovina</t>
  </si>
  <si>
    <t>ME</t>
  </si>
  <si>
    <t>Montenegro</t>
  </si>
  <si>
    <t>RS</t>
  </si>
  <si>
    <t>Serbia</t>
  </si>
  <si>
    <t>XK</t>
  </si>
  <si>
    <t>Kosovo</t>
  </si>
  <si>
    <t>AO</t>
  </si>
  <si>
    <t>Angola</t>
  </si>
  <si>
    <t>AQ</t>
  </si>
  <si>
    <t>Antarctica</t>
  </si>
  <si>
    <t>AG</t>
  </si>
  <si>
    <t>Antigua and Barbuda</t>
  </si>
  <si>
    <t>BS</t>
  </si>
  <si>
    <t>Bahamas</t>
  </si>
  <si>
    <t>BB</t>
  </si>
  <si>
    <t>Barbados</t>
  </si>
  <si>
    <t>BZ</t>
  </si>
  <si>
    <t>Belize</t>
  </si>
  <si>
    <t>BJ</t>
  </si>
  <si>
    <t>Benin</t>
  </si>
  <si>
    <t>BW</t>
  </si>
  <si>
    <t>Botswana</t>
  </si>
  <si>
    <t>BF</t>
  </si>
  <si>
    <t>Burkina Faso</t>
  </si>
  <si>
    <t>BI</t>
  </si>
  <si>
    <t>Burundi</t>
  </si>
  <si>
    <t>CM</t>
  </si>
  <si>
    <t>Cameroon</t>
  </si>
  <si>
    <t>CV</t>
  </si>
  <si>
    <t>Cape Verde</t>
  </si>
  <si>
    <t>CF</t>
  </si>
  <si>
    <t>Central African Republic</t>
  </si>
  <si>
    <t>TD</t>
  </si>
  <si>
    <t>Chad</t>
  </si>
  <si>
    <t>KM</t>
  </si>
  <si>
    <t>Comoros</t>
  </si>
  <si>
    <t>CG</t>
  </si>
  <si>
    <t>Congo</t>
  </si>
  <si>
    <t>CD</t>
  </si>
  <si>
    <t>Congo, The Democratic Republic Of The</t>
  </si>
  <si>
    <t>CK</t>
  </si>
  <si>
    <t>Cook Islands</t>
  </si>
  <si>
    <t>CI</t>
  </si>
  <si>
    <t>Côte D´Ivoire</t>
  </si>
  <si>
    <t>CU</t>
  </si>
  <si>
    <t>Cuba</t>
  </si>
  <si>
    <t>DJ</t>
  </si>
  <si>
    <t>Djibouti</t>
  </si>
  <si>
    <t>DM</t>
  </si>
  <si>
    <t>Dominica</t>
  </si>
  <si>
    <t>DO</t>
  </si>
  <si>
    <t>Dominican Republic</t>
  </si>
  <si>
    <t>GQ</t>
  </si>
  <si>
    <t>Equatorial Guinea</t>
  </si>
  <si>
    <t>ER</t>
  </si>
  <si>
    <t>Eritrea</t>
  </si>
  <si>
    <t>ET</t>
  </si>
  <si>
    <t>Ethiopia</t>
  </si>
  <si>
    <t>FJ</t>
  </si>
  <si>
    <t>Fiji</t>
  </si>
  <si>
    <t>GA</t>
  </si>
  <si>
    <t>Gabon</t>
  </si>
  <si>
    <t>GM</t>
  </si>
  <si>
    <t>Gambia</t>
  </si>
  <si>
    <t>GH</t>
  </si>
  <si>
    <t>Ghana</t>
  </si>
  <si>
    <t>GD</t>
  </si>
  <si>
    <t>Grenada</t>
  </si>
  <si>
    <t>GN</t>
  </si>
  <si>
    <t>Guinea</t>
  </si>
  <si>
    <t>GW</t>
  </si>
  <si>
    <t>Guinea-Bissau</t>
  </si>
  <si>
    <t>GY</t>
  </si>
  <si>
    <t>Guyana</t>
  </si>
  <si>
    <t>HT</t>
  </si>
  <si>
    <t>Haiti</t>
  </si>
  <si>
    <t>JM</t>
  </si>
  <si>
    <t>Jamaica</t>
  </si>
  <si>
    <t>KE</t>
  </si>
  <si>
    <t>Kenya</t>
  </si>
  <si>
    <t>KI</t>
  </si>
  <si>
    <t>Kiribati</t>
  </si>
  <si>
    <t>LS</t>
  </si>
  <si>
    <t>Lesotho</t>
  </si>
  <si>
    <t>LR</t>
  </si>
  <si>
    <t>Liberia</t>
  </si>
  <si>
    <t>MG</t>
  </si>
  <si>
    <t>Madagascar</t>
  </si>
  <si>
    <t>MW</t>
  </si>
  <si>
    <t>Malawi</t>
  </si>
  <si>
    <t>ML</t>
  </si>
  <si>
    <t>Mali</t>
  </si>
  <si>
    <t>MH</t>
  </si>
  <si>
    <t>Marshall Islands</t>
  </si>
  <si>
    <t>MR</t>
  </si>
  <si>
    <t>Mauritania</t>
  </si>
  <si>
    <t>MU</t>
  </si>
  <si>
    <t>Mauritius</t>
  </si>
  <si>
    <t>FM</t>
  </si>
  <si>
    <t>Micronesia, Federated States Of</t>
  </si>
  <si>
    <t>MZ</t>
  </si>
  <si>
    <t>Mozambique</t>
  </si>
  <si>
    <t>NA</t>
  </si>
  <si>
    <t>Namibia</t>
  </si>
  <si>
    <t>NR</t>
  </si>
  <si>
    <t>Nauru</t>
  </si>
  <si>
    <t>NE</t>
  </si>
  <si>
    <t>Niger</t>
  </si>
  <si>
    <t>NG</t>
  </si>
  <si>
    <t>Nigeria</t>
  </si>
  <si>
    <t>NU</t>
  </si>
  <si>
    <t>Niue</t>
  </si>
  <si>
    <t>PW</t>
  </si>
  <si>
    <t>Palau</t>
  </si>
  <si>
    <t>PG</t>
  </si>
  <si>
    <t>Papua New Guinea</t>
  </si>
  <si>
    <t>RW</t>
  </si>
  <si>
    <t>Rwanda</t>
  </si>
  <si>
    <t>KN</t>
  </si>
  <si>
    <t>Saint Kitts And Nevis</t>
  </si>
  <si>
    <t>LC</t>
  </si>
  <si>
    <t>Saint Lucia</t>
  </si>
  <si>
    <t>VC</t>
  </si>
  <si>
    <t>Saint Vincent And The Grenadines</t>
  </si>
  <si>
    <t>WS</t>
  </si>
  <si>
    <t>Samoa</t>
  </si>
  <si>
    <t>ST</t>
  </si>
  <si>
    <t>Sao Tome And Principe</t>
  </si>
  <si>
    <t>SN</t>
  </si>
  <si>
    <t>Senegal</t>
  </si>
  <si>
    <t>SC</t>
  </si>
  <si>
    <t>Seychelles</t>
  </si>
  <si>
    <t>SL</t>
  </si>
  <si>
    <t>Sierra Leone</t>
  </si>
  <si>
    <t>SB</t>
  </si>
  <si>
    <t>Solomon Islands</t>
  </si>
  <si>
    <t>SO</t>
  </si>
  <si>
    <t>Somalia</t>
  </si>
  <si>
    <t>ZA</t>
  </si>
  <si>
    <t>South Africa</t>
  </si>
  <si>
    <t>SD</t>
  </si>
  <si>
    <t>Sudan</t>
  </si>
  <si>
    <t>SR</t>
  </si>
  <si>
    <t>Suriname</t>
  </si>
  <si>
    <t>SS</t>
  </si>
  <si>
    <t>South Sudan</t>
  </si>
  <si>
    <t>SZ</t>
  </si>
  <si>
    <t>Swaziland</t>
  </si>
  <si>
    <t>TZ</t>
  </si>
  <si>
    <t>Tanzania, United Republic Of</t>
  </si>
  <si>
    <t>TG</t>
  </si>
  <si>
    <t>Togo</t>
  </si>
  <si>
    <t>TO</t>
  </si>
  <si>
    <t>Tonga</t>
  </si>
  <si>
    <t>TT</t>
  </si>
  <si>
    <t>Trinidad And Tobago</t>
  </si>
  <si>
    <t>TV</t>
  </si>
  <si>
    <t>Tuvalu</t>
  </si>
  <si>
    <t>UG</t>
  </si>
  <si>
    <t>Uganda</t>
  </si>
  <si>
    <t>VU</t>
  </si>
  <si>
    <t>Vanuatu</t>
  </si>
  <si>
    <t>ZM</t>
  </si>
  <si>
    <t>Zambia</t>
  </si>
  <si>
    <t>ZW</t>
  </si>
  <si>
    <t>Zimbabwe</t>
  </si>
  <si>
    <t>CN</t>
  </si>
  <si>
    <t>China</t>
  </si>
  <si>
    <t>IN</t>
  </si>
  <si>
    <t>India</t>
  </si>
  <si>
    <t>ID</t>
  </si>
  <si>
    <t>Indonesia</t>
  </si>
  <si>
    <t>KZ</t>
  </si>
  <si>
    <t>Kazakhstan</t>
  </si>
  <si>
    <t>KP</t>
  </si>
  <si>
    <t>Korea, Democratic People's Republic Of</t>
  </si>
  <si>
    <t>KG</t>
  </si>
  <si>
    <t>Kyrgyzstan</t>
  </si>
  <si>
    <t>MY</t>
  </si>
  <si>
    <t>Malaysia</t>
  </si>
  <si>
    <t>NP</t>
  </si>
  <si>
    <t>Nepal</t>
  </si>
  <si>
    <t>PH</t>
  </si>
  <si>
    <t>Philippines</t>
  </si>
  <si>
    <t>TH</t>
  </si>
  <si>
    <t>Thailand</t>
  </si>
  <si>
    <t>AE</t>
  </si>
  <si>
    <t>United Arab Emirates</t>
  </si>
  <si>
    <t>UZ</t>
  </si>
  <si>
    <t>Uzbekistan</t>
  </si>
  <si>
    <t>AR</t>
  </si>
  <si>
    <t>Argentina</t>
  </si>
  <si>
    <t>BO</t>
  </si>
  <si>
    <t>Bolivia</t>
  </si>
  <si>
    <t>BR</t>
  </si>
  <si>
    <t>Brazil</t>
  </si>
  <si>
    <t>CL</t>
  </si>
  <si>
    <t>Chile</t>
  </si>
  <si>
    <t>CO</t>
  </si>
  <si>
    <t>Colombia</t>
  </si>
  <si>
    <t>EC</t>
  </si>
  <si>
    <t>Ecuador</t>
  </si>
  <si>
    <t>MX</t>
  </si>
  <si>
    <t>Mexico</t>
  </si>
  <si>
    <t>PY</t>
  </si>
  <si>
    <t>Paraguay</t>
  </si>
  <si>
    <t>PE</t>
  </si>
  <si>
    <t>Peru</t>
  </si>
  <si>
    <t>UY</t>
  </si>
  <si>
    <t>Uruguay</t>
  </si>
  <si>
    <t>VE</t>
  </si>
  <si>
    <t>Venezuela</t>
  </si>
  <si>
    <t>DZ</t>
  </si>
  <si>
    <t>Algeria</t>
  </si>
  <si>
    <t>CJ</t>
  </si>
  <si>
    <t>Cisjordanie / West Bank (and Gaza strip)</t>
  </si>
  <si>
    <t>EG</t>
  </si>
  <si>
    <t>Egypt</t>
  </si>
  <si>
    <t>IL</t>
  </si>
  <si>
    <t>Israel</t>
  </si>
  <si>
    <t>JO</t>
  </si>
  <si>
    <t>Jordan</t>
  </si>
  <si>
    <t>LB</t>
  </si>
  <si>
    <t>Lebanon</t>
  </si>
  <si>
    <t>MA</t>
  </si>
  <si>
    <t>Morocco</t>
  </si>
  <si>
    <t>SY</t>
  </si>
  <si>
    <t>Syrian Arab Republic</t>
  </si>
  <si>
    <t>TN</t>
  </si>
  <si>
    <t>Tunisia</t>
  </si>
  <si>
    <t>AM</t>
  </si>
  <si>
    <t>Armenia</t>
  </si>
  <si>
    <t>AZ</t>
  </si>
  <si>
    <t>Azerbaijan</t>
  </si>
  <si>
    <t>BY</t>
  </si>
  <si>
    <t>Belarus</t>
  </si>
  <si>
    <t>GE</t>
  </si>
  <si>
    <t>Georgia</t>
  </si>
  <si>
    <t>MD</t>
  </si>
  <si>
    <t>Moldova, Republic Of</t>
  </si>
  <si>
    <t>RU</t>
  </si>
  <si>
    <t>Russian Federation</t>
  </si>
  <si>
    <t>UA</t>
  </si>
  <si>
    <t>Ukraine</t>
  </si>
  <si>
    <t>AF</t>
  </si>
  <si>
    <t>Afghanistan</t>
  </si>
  <si>
    <t>AX</t>
  </si>
  <si>
    <t>Aland Islands</t>
  </si>
  <si>
    <t>AS</t>
  </si>
  <si>
    <t>American Samoa</t>
  </si>
  <si>
    <t>AD</t>
  </si>
  <si>
    <t>Andorra</t>
  </si>
  <si>
    <t>BH</t>
  </si>
  <si>
    <t>Bahrain</t>
  </si>
  <si>
    <t>BD</t>
  </si>
  <si>
    <t>Bangladesh</t>
  </si>
  <si>
    <t>BM</t>
  </si>
  <si>
    <t>Bermuda</t>
  </si>
  <si>
    <t>BT</t>
  </si>
  <si>
    <t>Bhutan</t>
  </si>
  <si>
    <t>BV</t>
  </si>
  <si>
    <t>Bouvet Island</t>
  </si>
  <si>
    <t>BN</t>
  </si>
  <si>
    <t>Brunei Darussalam</t>
  </si>
  <si>
    <t>KH</t>
  </si>
  <si>
    <t>Cambodia</t>
  </si>
  <si>
    <t>CX</t>
  </si>
  <si>
    <t>Christmas Island</t>
  </si>
  <si>
    <t>CC</t>
  </si>
  <si>
    <t>Cocos (Keeling) Islands</t>
  </si>
  <si>
    <t>CR</t>
  </si>
  <si>
    <t>Costa Rica</t>
  </si>
  <si>
    <t>SV</t>
  </si>
  <si>
    <t>El Salvador</t>
  </si>
  <si>
    <t>FO</t>
  </si>
  <si>
    <t>Faroe Islands</t>
  </si>
  <si>
    <t>GI</t>
  </si>
  <si>
    <t>Gibraltar</t>
  </si>
  <si>
    <t>GP</t>
  </si>
  <si>
    <t>Guadeloupe</t>
  </si>
  <si>
    <t>GU</t>
  </si>
  <si>
    <t>Guam</t>
  </si>
  <si>
    <t>GT</t>
  </si>
  <si>
    <t>Guatemala</t>
  </si>
  <si>
    <t>GG</t>
  </si>
  <si>
    <t>Guernsey</t>
  </si>
  <si>
    <t>HM</t>
  </si>
  <si>
    <t>Heard Island And Mcdonald Islands</t>
  </si>
  <si>
    <t>VA</t>
  </si>
  <si>
    <t>Holy See (Vatican City State)</t>
  </si>
  <si>
    <t>HN</t>
  </si>
  <si>
    <t>Honduras</t>
  </si>
  <si>
    <t>HK</t>
  </si>
  <si>
    <t>Hong Kong</t>
  </si>
  <si>
    <t>IR</t>
  </si>
  <si>
    <t>Iran, Islamic Republic Of</t>
  </si>
  <si>
    <t>IQ</t>
  </si>
  <si>
    <t>Iraq</t>
  </si>
  <si>
    <t>IM</t>
  </si>
  <si>
    <t>Isle Of Man</t>
  </si>
  <si>
    <t>JE</t>
  </si>
  <si>
    <t>Jersey</t>
  </si>
  <si>
    <t>KR</t>
  </si>
  <si>
    <t>Korea, Republic Of</t>
  </si>
  <si>
    <t>KW</t>
  </si>
  <si>
    <t>Kuwait</t>
  </si>
  <si>
    <t>LA</t>
  </si>
  <si>
    <t>Lao People's Democratic Republic</t>
  </si>
  <si>
    <t>LY</t>
  </si>
  <si>
    <t>Libya</t>
  </si>
  <si>
    <t>MO</t>
  </si>
  <si>
    <t>Macao</t>
  </si>
  <si>
    <t>MV</t>
  </si>
  <si>
    <t>Maldives</t>
  </si>
  <si>
    <t>MQ</t>
  </si>
  <si>
    <t>Martinique</t>
  </si>
  <si>
    <t>MC</t>
  </si>
  <si>
    <t>Monaco</t>
  </si>
  <si>
    <t>MN</t>
  </si>
  <si>
    <t>Mongolia</t>
  </si>
  <si>
    <t>MM</t>
  </si>
  <si>
    <t>Myanmar</t>
  </si>
  <si>
    <t>NZ</t>
  </si>
  <si>
    <t>New Zealand</t>
  </si>
  <si>
    <t>NI</t>
  </si>
  <si>
    <t>Nicaragua</t>
  </si>
  <si>
    <t>NF</t>
  </si>
  <si>
    <t>Norfolk Island</t>
  </si>
  <si>
    <t>MP</t>
  </si>
  <si>
    <t>Northern Mariana Islands</t>
  </si>
  <si>
    <t>OM</t>
  </si>
  <si>
    <t>Oman</t>
  </si>
  <si>
    <t>PK</t>
  </si>
  <si>
    <t>Pakistan</t>
  </si>
  <si>
    <t>PS</t>
  </si>
  <si>
    <t>Palestinian Territory, Occupied</t>
  </si>
  <si>
    <t>PA</t>
  </si>
  <si>
    <t>Panama</t>
  </si>
  <si>
    <t>PR</t>
  </si>
  <si>
    <t>Puerto Rico</t>
  </si>
  <si>
    <t>QA</t>
  </si>
  <si>
    <t>Qatar</t>
  </si>
  <si>
    <t>RE</t>
  </si>
  <si>
    <t>Réunion</t>
  </si>
  <si>
    <t>SM</t>
  </si>
  <si>
    <t>San Marino</t>
  </si>
  <si>
    <t>SA</t>
  </si>
  <si>
    <t>Saudi Arabia</t>
  </si>
  <si>
    <t>SG</t>
  </si>
  <si>
    <t>Singapore</t>
  </si>
  <si>
    <t>LK</t>
  </si>
  <si>
    <t>Sri Lanka</t>
  </si>
  <si>
    <t>SJ</t>
  </si>
  <si>
    <t>Svalbard And Jan Mayen</t>
  </si>
  <si>
    <t>TW</t>
  </si>
  <si>
    <t>Taiwan, Province Of China</t>
  </si>
  <si>
    <t>TJ</t>
  </si>
  <si>
    <t>Tajikistan</t>
  </si>
  <si>
    <t>TL</t>
  </si>
  <si>
    <t>Democratic Republic of Timor-Leste</t>
  </si>
  <si>
    <t>TK</t>
  </si>
  <si>
    <t>Tokelau</t>
  </si>
  <si>
    <t>TM</t>
  </si>
  <si>
    <t>Turkmenistan</t>
  </si>
  <si>
    <t>UM</t>
  </si>
  <si>
    <t>United States Minor Outlying Islands</t>
  </si>
  <si>
    <t>VN</t>
  </si>
  <si>
    <t>Viet Nam</t>
  </si>
  <si>
    <t>VI</t>
  </si>
  <si>
    <t>Virgin Islands, U.S.</t>
  </si>
  <si>
    <t>EH</t>
  </si>
  <si>
    <t>Western Sahara</t>
  </si>
  <si>
    <t>YE</t>
  </si>
  <si>
    <t>Yemen</t>
  </si>
  <si>
    <t>Description</t>
  </si>
  <si>
    <t>CS</t>
  </si>
  <si>
    <t>DA</t>
  </si>
  <si>
    <t>EN</t>
  </si>
  <si>
    <t>EU</t>
  </si>
  <si>
    <t>WA</t>
  </si>
  <si>
    <t>RM</t>
  </si>
  <si>
    <t>SQ</t>
  </si>
  <si>
    <t>AA</t>
  </si>
  <si>
    <t>AB</t>
  </si>
  <si>
    <t>AY</t>
  </si>
  <si>
    <t>CE</t>
  </si>
  <si>
    <t>FA</t>
  </si>
  <si>
    <t>FY</t>
  </si>
  <si>
    <t>GV</t>
  </si>
  <si>
    <t>HE</t>
  </si>
  <si>
    <t>HI</t>
  </si>
  <si>
    <t>HO</t>
  </si>
  <si>
    <t>HY</t>
  </si>
  <si>
    <t>HZ</t>
  </si>
  <si>
    <t>IK</t>
  </si>
  <si>
    <t>IU</t>
  </si>
  <si>
    <t>JA</t>
  </si>
  <si>
    <t>JV</t>
  </si>
  <si>
    <t>KA</t>
  </si>
  <si>
    <t>KJ</t>
  </si>
  <si>
    <t>KK</t>
  </si>
  <si>
    <t>KL</t>
  </si>
  <si>
    <t>KO</t>
  </si>
  <si>
    <t>KS</t>
  </si>
  <si>
    <t>KU</t>
  </si>
  <si>
    <t>KV</t>
  </si>
  <si>
    <t>LN</t>
  </si>
  <si>
    <t>LO</t>
  </si>
  <si>
    <t>MI</t>
  </si>
  <si>
    <t>ND</t>
  </si>
  <si>
    <t>NV</t>
  </si>
  <si>
    <t>NY</t>
  </si>
  <si>
    <t>OR</t>
  </si>
  <si>
    <t>OS</t>
  </si>
  <si>
    <t>PI</t>
  </si>
  <si>
    <t>QU</t>
  </si>
  <si>
    <t>RN</t>
  </si>
  <si>
    <t>SU</t>
  </si>
  <si>
    <t>SW</t>
  </si>
  <si>
    <t>TA</t>
  </si>
  <si>
    <t>TE</t>
  </si>
  <si>
    <t>TS</t>
  </si>
  <si>
    <t>TY</t>
  </si>
  <si>
    <t>UR</t>
  </si>
  <si>
    <t>VO</t>
  </si>
  <si>
    <t>WO</t>
  </si>
  <si>
    <t>XH</t>
  </si>
  <si>
    <t>YI</t>
  </si>
  <si>
    <t>ZH</t>
  </si>
  <si>
    <t>ZU</t>
  </si>
  <si>
    <t>OTH</t>
  </si>
  <si>
    <t>Bulgarian</t>
  </si>
  <si>
    <t>Czech</t>
  </si>
  <si>
    <t>Danish</t>
  </si>
  <si>
    <t>German</t>
  </si>
  <si>
    <t>Greek</t>
  </si>
  <si>
    <t>English</t>
  </si>
  <si>
    <t>Spanish</t>
  </si>
  <si>
    <t>Estonian</t>
  </si>
  <si>
    <t>Finnish</t>
  </si>
  <si>
    <t>French</t>
  </si>
  <si>
    <t>Irish</t>
  </si>
  <si>
    <t>Hungarian</t>
  </si>
  <si>
    <t>Italian</t>
  </si>
  <si>
    <t>Lithuanian</t>
  </si>
  <si>
    <t>Latvian</t>
  </si>
  <si>
    <t>Maltese</t>
  </si>
  <si>
    <t>Dutch</t>
  </si>
  <si>
    <t>Polish</t>
  </si>
  <si>
    <t>Portuguese</t>
  </si>
  <si>
    <t>Romanian</t>
  </si>
  <si>
    <t>Slovak</t>
  </si>
  <si>
    <t>Slovenian</t>
  </si>
  <si>
    <t>Swedish</t>
  </si>
  <si>
    <t>Breton</t>
  </si>
  <si>
    <t>Bosnian</t>
  </si>
  <si>
    <t>Catalan</t>
  </si>
  <si>
    <t>Corsican</t>
  </si>
  <si>
    <t>Welsh</t>
  </si>
  <si>
    <t>Basque</t>
  </si>
  <si>
    <t>Faroese</t>
  </si>
  <si>
    <t>Gaelic (Scots)</t>
  </si>
  <si>
    <t>Gallegan</t>
  </si>
  <si>
    <t>Sardinian</t>
  </si>
  <si>
    <t>Walloon</t>
  </si>
  <si>
    <t>Raeto-Romance</t>
  </si>
  <si>
    <t>Latin</t>
  </si>
  <si>
    <t>Croatian</t>
  </si>
  <si>
    <t>Icelandic</t>
  </si>
  <si>
    <t>Letzeburgesch</t>
  </si>
  <si>
    <t>Macedonian</t>
  </si>
  <si>
    <t>Moldavian</t>
  </si>
  <si>
    <t>Norwegian</t>
  </si>
  <si>
    <t>Russian</t>
  </si>
  <si>
    <t>Serbo-Croatian</t>
  </si>
  <si>
    <t>Albanian</t>
  </si>
  <si>
    <t>Serbian</t>
  </si>
  <si>
    <t>Turkish</t>
  </si>
  <si>
    <t>Ukrainian</t>
  </si>
  <si>
    <t>Afar</t>
  </si>
  <si>
    <t>Abkhazian</t>
  </si>
  <si>
    <t>Avestan</t>
  </si>
  <si>
    <t>Afrikaans</t>
  </si>
  <si>
    <t>Amharic</t>
  </si>
  <si>
    <t>Arabic</t>
  </si>
  <si>
    <t>Assamese</t>
  </si>
  <si>
    <t>Aymara</t>
  </si>
  <si>
    <t>Azerbaijani</t>
  </si>
  <si>
    <t>Bashkir</t>
  </si>
  <si>
    <t>Belarusian</t>
  </si>
  <si>
    <t>Bihari</t>
  </si>
  <si>
    <t>Bislama</t>
  </si>
  <si>
    <t>Bengali</t>
  </si>
  <si>
    <t>Tibetan</t>
  </si>
  <si>
    <t>Chechen</t>
  </si>
  <si>
    <t>Chamorro</t>
  </si>
  <si>
    <t>Chuvash</t>
  </si>
  <si>
    <t>Dzongkha</t>
  </si>
  <si>
    <t>Persian</t>
  </si>
  <si>
    <t>Fijian</t>
  </si>
  <si>
    <t>Frisian</t>
  </si>
  <si>
    <t>Guarani</t>
  </si>
  <si>
    <t>Gujarati</t>
  </si>
  <si>
    <t>Manx</t>
  </si>
  <si>
    <t>Hebrew</t>
  </si>
  <si>
    <t>Hindi</t>
  </si>
  <si>
    <t>Hiri Motu</t>
  </si>
  <si>
    <t>Armenian</t>
  </si>
  <si>
    <t>Herero</t>
  </si>
  <si>
    <t>Indonesian</t>
  </si>
  <si>
    <t>Interlingue</t>
  </si>
  <si>
    <t>Inupiaq</t>
  </si>
  <si>
    <t>Ido</t>
  </si>
  <si>
    <t>Inuktitut</t>
  </si>
  <si>
    <t>Japanese</t>
  </si>
  <si>
    <t>Javanese</t>
  </si>
  <si>
    <t>Georgian</t>
  </si>
  <si>
    <t>Kikuyu</t>
  </si>
  <si>
    <t>Kuanyama</t>
  </si>
  <si>
    <t>Kazakh</t>
  </si>
  <si>
    <t>Kalaallisut</t>
  </si>
  <si>
    <t>Khmer</t>
  </si>
  <si>
    <t>Kannada</t>
  </si>
  <si>
    <t>Korean</t>
  </si>
  <si>
    <t>Kashmiri</t>
  </si>
  <si>
    <t>Kurdish</t>
  </si>
  <si>
    <t>Komi</t>
  </si>
  <si>
    <t>Cornish</t>
  </si>
  <si>
    <t>Kirghiz</t>
  </si>
  <si>
    <t>Lingala</t>
  </si>
  <si>
    <t>Lao</t>
  </si>
  <si>
    <t>Malagasy</t>
  </si>
  <si>
    <t>Marshall</t>
  </si>
  <si>
    <t>Maori</t>
  </si>
  <si>
    <t>Malayalam</t>
  </si>
  <si>
    <t>Mongolian</t>
  </si>
  <si>
    <t>Marathi</t>
  </si>
  <si>
    <t>Malay</t>
  </si>
  <si>
    <t>Burmese</t>
  </si>
  <si>
    <t>Ndebele, North</t>
  </si>
  <si>
    <t>Nepali</t>
  </si>
  <si>
    <t>Ndonga</t>
  </si>
  <si>
    <t>Ndebele, South</t>
  </si>
  <si>
    <t>Navajo</t>
  </si>
  <si>
    <t>Chichewa</t>
  </si>
  <si>
    <t>Oromo</t>
  </si>
  <si>
    <t>Oriya</t>
  </si>
  <si>
    <t>Ossetian</t>
  </si>
  <si>
    <t>Panjabi</t>
  </si>
  <si>
    <t>Pali</t>
  </si>
  <si>
    <t>Quechua</t>
  </si>
  <si>
    <t>Rundi</t>
  </si>
  <si>
    <t>Kinyarwanda</t>
  </si>
  <si>
    <t>Sanskrit</t>
  </si>
  <si>
    <t>Sindhi</t>
  </si>
  <si>
    <t>Northern Sami</t>
  </si>
  <si>
    <t>Sango</t>
  </si>
  <si>
    <t>Sinhalese</t>
  </si>
  <si>
    <t>Samoan</t>
  </si>
  <si>
    <t>Shona</t>
  </si>
  <si>
    <t>Somali</t>
  </si>
  <si>
    <t>Swati</t>
  </si>
  <si>
    <t>Sotho, Southern</t>
  </si>
  <si>
    <t>Sundanese</t>
  </si>
  <si>
    <t>Swahili</t>
  </si>
  <si>
    <t>Tamil</t>
  </si>
  <si>
    <t>Telugu</t>
  </si>
  <si>
    <t>Tajik</t>
  </si>
  <si>
    <t>Thai</t>
  </si>
  <si>
    <t>Turkmen</t>
  </si>
  <si>
    <t>Tagalog</t>
  </si>
  <si>
    <t>Tswana</t>
  </si>
  <si>
    <t>Tsonga</t>
  </si>
  <si>
    <t>Tatar</t>
  </si>
  <si>
    <t>Twi</t>
  </si>
  <si>
    <t>Tahitian</t>
  </si>
  <si>
    <t>Uighur</t>
  </si>
  <si>
    <t>Urdu</t>
  </si>
  <si>
    <t>Uzbek</t>
  </si>
  <si>
    <t>Vietnamese</t>
  </si>
  <si>
    <t>Volapok</t>
  </si>
  <si>
    <t>Wolof</t>
  </si>
  <si>
    <t>Xhosa</t>
  </si>
  <si>
    <t>Yiddish</t>
  </si>
  <si>
    <t>Zhuang</t>
  </si>
  <si>
    <t>Chinese</t>
  </si>
  <si>
    <t>Zulu</t>
  </si>
  <si>
    <t>Other</t>
  </si>
  <si>
    <t>LANGUAGES</t>
  </si>
  <si>
    <t>BAND_10</t>
  </si>
  <si>
    <t>0 - 99 km</t>
  </si>
  <si>
    <t>BAND_20</t>
  </si>
  <si>
    <t>100 - 499 km</t>
  </si>
  <si>
    <t>BAND_30</t>
  </si>
  <si>
    <t>500 - 1999 km</t>
  </si>
  <si>
    <t>BAND_40</t>
  </si>
  <si>
    <t>2000 - 2999 km</t>
  </si>
  <si>
    <t>BAND_50</t>
  </si>
  <si>
    <t>3000 - 3999 km</t>
  </si>
  <si>
    <t>BAND_60</t>
  </si>
  <si>
    <t>4000 - 7999 km</t>
  </si>
  <si>
    <t>BAND_70</t>
  </si>
  <si>
    <t>AT11</t>
  </si>
  <si>
    <t>Burgenland (AT)</t>
  </si>
  <si>
    <t>AT12</t>
  </si>
  <si>
    <t>Niederösterreich</t>
  </si>
  <si>
    <t>AT13</t>
  </si>
  <si>
    <t>Wien</t>
  </si>
  <si>
    <t>AT21</t>
  </si>
  <si>
    <t>Kärnten</t>
  </si>
  <si>
    <t>AT22</t>
  </si>
  <si>
    <t>Steiermark</t>
  </si>
  <si>
    <t>AT31</t>
  </si>
  <si>
    <t>Oberösterreich</t>
  </si>
  <si>
    <t>AT32</t>
  </si>
  <si>
    <t>Salzburg</t>
  </si>
  <si>
    <t>AT33</t>
  </si>
  <si>
    <t>Tirol</t>
  </si>
  <si>
    <t>AT34</t>
  </si>
  <si>
    <t>Vorarlberg</t>
  </si>
  <si>
    <t>ATZZ</t>
  </si>
  <si>
    <t>Extra-Regio NUTS 2</t>
  </si>
  <si>
    <t>BE10</t>
  </si>
  <si>
    <t>Région de Bruxelles-Capitale/Brussels Hoofdstedelijk Gewest</t>
  </si>
  <si>
    <t>BE21</t>
  </si>
  <si>
    <t>Prov. Antwerpen</t>
  </si>
  <si>
    <t>BE22</t>
  </si>
  <si>
    <t>Prov. Limburg (BE)</t>
  </si>
  <si>
    <t>BE23</t>
  </si>
  <si>
    <t>Prov. Oost-Vlaanderen</t>
  </si>
  <si>
    <t>BE24</t>
  </si>
  <si>
    <t>Prov. Vlaams-Brabant</t>
  </si>
  <si>
    <t>BE25</t>
  </si>
  <si>
    <t>Prov. West-Vlaanderen</t>
  </si>
  <si>
    <t>BE31</t>
  </si>
  <si>
    <t>Prov. Brabant Wallon</t>
  </si>
  <si>
    <t>BE32</t>
  </si>
  <si>
    <t>Prov. Hainaut</t>
  </si>
  <si>
    <t>BE33</t>
  </si>
  <si>
    <t>Prov. Liège</t>
  </si>
  <si>
    <t>BE34</t>
  </si>
  <si>
    <t>Prov. Luxembourg (BE)</t>
  </si>
  <si>
    <t>BE35</t>
  </si>
  <si>
    <t>Prov. Namur</t>
  </si>
  <si>
    <t>BEZZ</t>
  </si>
  <si>
    <t>BG311</t>
  </si>
  <si>
    <t>Видин (Vidin)</t>
  </si>
  <si>
    <t>BG312</t>
  </si>
  <si>
    <t>Монтана (Montana)</t>
  </si>
  <si>
    <t>BG313</t>
  </si>
  <si>
    <t>Враца (Vratsa)</t>
  </si>
  <si>
    <t>BG314</t>
  </si>
  <si>
    <t>Плевен (Pleven)</t>
  </si>
  <si>
    <t>BG315</t>
  </si>
  <si>
    <t>Ловеч (Lovech)</t>
  </si>
  <si>
    <t>BG321</t>
  </si>
  <si>
    <t>Велико Търново (Veliko Tarnovo)</t>
  </si>
  <si>
    <t>BG322</t>
  </si>
  <si>
    <t>Габрово (Gabrovo)</t>
  </si>
  <si>
    <t>BG323</t>
  </si>
  <si>
    <t>Русе (Ruse)</t>
  </si>
  <si>
    <t>BG324</t>
  </si>
  <si>
    <t>Разград (Razgrad)</t>
  </si>
  <si>
    <t>BG325</t>
  </si>
  <si>
    <t>Силистра (Silistra)</t>
  </si>
  <si>
    <t>BG331</t>
  </si>
  <si>
    <t>Варна (Varna)</t>
  </si>
  <si>
    <t>BG332</t>
  </si>
  <si>
    <t>Добрич (Dobrich)</t>
  </si>
  <si>
    <t>BG333</t>
  </si>
  <si>
    <t>Шумен (Shumen)</t>
  </si>
  <si>
    <t>BG334</t>
  </si>
  <si>
    <t>Търговище (Targovishte)</t>
  </si>
  <si>
    <t>BG341</t>
  </si>
  <si>
    <t>Бургас (Burgas)</t>
  </si>
  <si>
    <t>BG342</t>
  </si>
  <si>
    <t>Сливен (Sliven)</t>
  </si>
  <si>
    <t>BG343</t>
  </si>
  <si>
    <t>Ямбол (Yambol)</t>
  </si>
  <si>
    <t>BG344</t>
  </si>
  <si>
    <t>Стара Загора (Stara Zagora)</t>
  </si>
  <si>
    <t>BG411</t>
  </si>
  <si>
    <t>София (столица) (Sofia (stolitsa))</t>
  </si>
  <si>
    <t>BG412</t>
  </si>
  <si>
    <t>София (Sofia)</t>
  </si>
  <si>
    <t>BG413</t>
  </si>
  <si>
    <t>Благоевград (Blagoevgrad)</t>
  </si>
  <si>
    <t>BG414</t>
  </si>
  <si>
    <t>Перник (Pernik)</t>
  </si>
  <si>
    <t>BG415</t>
  </si>
  <si>
    <t>Кюстендил (Kyustendil)</t>
  </si>
  <si>
    <t>BG421</t>
  </si>
  <si>
    <t>Пловдив (Plovdiv)</t>
  </si>
  <si>
    <t>BG422</t>
  </si>
  <si>
    <t>Хасково (Haskovo)</t>
  </si>
  <si>
    <t>BG423</t>
  </si>
  <si>
    <t>Пазарджик (Pazardzhik)</t>
  </si>
  <si>
    <t>BG424</t>
  </si>
  <si>
    <t>Смолян (Smolyan)</t>
  </si>
  <si>
    <t>BG425</t>
  </si>
  <si>
    <t>Кърджали (Kardzhali)</t>
  </si>
  <si>
    <t>BGZZZ</t>
  </si>
  <si>
    <t>Extra-Regio NUTS 3</t>
  </si>
  <si>
    <t>CY000</t>
  </si>
  <si>
    <t>Κύπρος (Kýpros)</t>
  </si>
  <si>
    <t>CYZZZ</t>
  </si>
  <si>
    <t>CZ010</t>
  </si>
  <si>
    <t>Hlavní město Praha</t>
  </si>
  <si>
    <t>CZ020</t>
  </si>
  <si>
    <t>Středočeský kraj</t>
  </si>
  <si>
    <t>CZ031</t>
  </si>
  <si>
    <t>Jihočeský kraj</t>
  </si>
  <si>
    <t>CZ032</t>
  </si>
  <si>
    <t>Plzeňský kraj</t>
  </si>
  <si>
    <t>CZ041</t>
  </si>
  <si>
    <t>Karlovarský kraj</t>
  </si>
  <si>
    <t>CZ042</t>
  </si>
  <si>
    <t>Ústecký kraj</t>
  </si>
  <si>
    <t>CZ051</t>
  </si>
  <si>
    <t>Liberecký kraj</t>
  </si>
  <si>
    <t>CZ052</t>
  </si>
  <si>
    <t>Královéhradecký kraj</t>
  </si>
  <si>
    <t>CZ053</t>
  </si>
  <si>
    <t>Pardubický kraj</t>
  </si>
  <si>
    <t>CZ063</t>
  </si>
  <si>
    <t>Kraj Vysočina</t>
  </si>
  <si>
    <t>CZ064</t>
  </si>
  <si>
    <t>Jihomoravský kraj</t>
  </si>
  <si>
    <t>CZ071</t>
  </si>
  <si>
    <t>Olomoucký kraj</t>
  </si>
  <si>
    <t>CZ072</t>
  </si>
  <si>
    <t>Zlínský kraj</t>
  </si>
  <si>
    <t>CZ080</t>
  </si>
  <si>
    <t>Moravskoslezský kraj</t>
  </si>
  <si>
    <t>CZZZZ</t>
  </si>
  <si>
    <t>DE1</t>
  </si>
  <si>
    <t>BADEN-WÜRTTEMBERG</t>
  </si>
  <si>
    <t>DE2</t>
  </si>
  <si>
    <t>BAYERN</t>
  </si>
  <si>
    <t>DE3</t>
  </si>
  <si>
    <t>BERLIN</t>
  </si>
  <si>
    <t>DE4</t>
  </si>
  <si>
    <t>BRANDENBURG</t>
  </si>
  <si>
    <t>DE5</t>
  </si>
  <si>
    <t>BREMEN</t>
  </si>
  <si>
    <t>DE6</t>
  </si>
  <si>
    <t>HAMBURG</t>
  </si>
  <si>
    <t>DE7</t>
  </si>
  <si>
    <t>HESSEN</t>
  </si>
  <si>
    <t>DE8</t>
  </si>
  <si>
    <t>MECKLENBURG-VORPOMMERN</t>
  </si>
  <si>
    <t>DE9</t>
  </si>
  <si>
    <t>NIEDERSACHSEN</t>
  </si>
  <si>
    <t>DEA</t>
  </si>
  <si>
    <t>NORDRHEIN-WESTFALEN</t>
  </si>
  <si>
    <t>DEB</t>
  </si>
  <si>
    <t>RHEINLAND-PFALZ</t>
  </si>
  <si>
    <t>DEC</t>
  </si>
  <si>
    <t>SAARLAND</t>
  </si>
  <si>
    <t>DED</t>
  </si>
  <si>
    <t>SACHSEN</t>
  </si>
  <si>
    <t>DEE</t>
  </si>
  <si>
    <t>SACHSEN-ANHALT</t>
  </si>
  <si>
    <t>DEF</t>
  </si>
  <si>
    <t>SCHLESWIG-HOLSTEIN</t>
  </si>
  <si>
    <t>DEG</t>
  </si>
  <si>
    <t>THÜRINGEN</t>
  </si>
  <si>
    <t>DEZ</t>
  </si>
  <si>
    <t>EXTRA-REGIO NUTS 1</t>
  </si>
  <si>
    <t>DK01</t>
  </si>
  <si>
    <t>Hovedstaden</t>
  </si>
  <si>
    <t>DK02</t>
  </si>
  <si>
    <t>Sjælland</t>
  </si>
  <si>
    <t>DK03</t>
  </si>
  <si>
    <t>Syddanmark</t>
  </si>
  <si>
    <t>DK04</t>
  </si>
  <si>
    <t>Midtjylland</t>
  </si>
  <si>
    <t>DK05</t>
  </si>
  <si>
    <t>Nordjylland</t>
  </si>
  <si>
    <t>DKZZ</t>
  </si>
  <si>
    <t>EE001</t>
  </si>
  <si>
    <t>Põhja-Eesti</t>
  </si>
  <si>
    <t>EE004</t>
  </si>
  <si>
    <t>Lääne-Eesti</t>
  </si>
  <si>
    <t>EE006</t>
  </si>
  <si>
    <t>Kesk-Eesti</t>
  </si>
  <si>
    <t>EE007</t>
  </si>
  <si>
    <t>Kirde-Eesti</t>
  </si>
  <si>
    <t>EE008</t>
  </si>
  <si>
    <t>Lõuna-Eesti</t>
  </si>
  <si>
    <t>EEZZZ</t>
  </si>
  <si>
    <t>ES11</t>
  </si>
  <si>
    <t>Galicia</t>
  </si>
  <si>
    <t>ES12</t>
  </si>
  <si>
    <t>Principado de Asturias</t>
  </si>
  <si>
    <t>ES13</t>
  </si>
  <si>
    <t>Cantabria</t>
  </si>
  <si>
    <t>ES21</t>
  </si>
  <si>
    <t>País Vasco</t>
  </si>
  <si>
    <t>ES22</t>
  </si>
  <si>
    <t>Comunidad Foral de Navarra</t>
  </si>
  <si>
    <t>ES23</t>
  </si>
  <si>
    <t>La Rioja</t>
  </si>
  <si>
    <t>ES24</t>
  </si>
  <si>
    <t>Aragón</t>
  </si>
  <si>
    <t>ES30</t>
  </si>
  <si>
    <t>Comunidad de Madrid</t>
  </si>
  <si>
    <t>ES41</t>
  </si>
  <si>
    <t>Castilla y León</t>
  </si>
  <si>
    <t>ES42</t>
  </si>
  <si>
    <t>Castilla-La Mancha</t>
  </si>
  <si>
    <t>ES43</t>
  </si>
  <si>
    <t>Extremadura</t>
  </si>
  <si>
    <t>ES51</t>
  </si>
  <si>
    <t>Cataluña</t>
  </si>
  <si>
    <t>ES52</t>
  </si>
  <si>
    <t>Comunidad Valenciana</t>
  </si>
  <si>
    <t>ES53</t>
  </si>
  <si>
    <t>Illes Balears</t>
  </si>
  <si>
    <t>ES61</t>
  </si>
  <si>
    <t>Andalucía</t>
  </si>
  <si>
    <t>ES62</t>
  </si>
  <si>
    <t>Región de Murcia</t>
  </si>
  <si>
    <t>ES63</t>
  </si>
  <si>
    <t>Ciudad Autónoma de Ceuta</t>
  </si>
  <si>
    <t>ES64</t>
  </si>
  <si>
    <t>Ciudad Autónoma de Melilla</t>
  </si>
  <si>
    <t>ES70</t>
  </si>
  <si>
    <t>Canarias</t>
  </si>
  <si>
    <t>ESZZ</t>
  </si>
  <si>
    <t>FI193</t>
  </si>
  <si>
    <t>Keski-Suomi</t>
  </si>
  <si>
    <t>FI194</t>
  </si>
  <si>
    <t>Etelä-Pohjanmaa</t>
  </si>
  <si>
    <t>FI195</t>
  </si>
  <si>
    <t>Pohjanmaa</t>
  </si>
  <si>
    <t>FI196</t>
  </si>
  <si>
    <t>Satakunta</t>
  </si>
  <si>
    <t>FI197</t>
  </si>
  <si>
    <t>Pirkanmaa</t>
  </si>
  <si>
    <t>FI1B1</t>
  </si>
  <si>
    <t>Helsinki-Uusimaa</t>
  </si>
  <si>
    <t>FI1C1</t>
  </si>
  <si>
    <t>Varsinais-Suomi</t>
  </si>
  <si>
    <t>FI1C2</t>
  </si>
  <si>
    <t>Kanta-Häme</t>
  </si>
  <si>
    <t>FI1C3</t>
  </si>
  <si>
    <t>Päijät-Häme</t>
  </si>
  <si>
    <t>FI1C4</t>
  </si>
  <si>
    <t>Kymenlaakso</t>
  </si>
  <si>
    <t>FI1C5</t>
  </si>
  <si>
    <t>Etelä-Karjala</t>
  </si>
  <si>
    <t>FI1D1</t>
  </si>
  <si>
    <t>Etelä-Savo</t>
  </si>
  <si>
    <t>FI1D2</t>
  </si>
  <si>
    <t>Pohjois-Savo</t>
  </si>
  <si>
    <t>FI1D3</t>
  </si>
  <si>
    <t>Pohjois-Karjala</t>
  </si>
  <si>
    <t>FI1D4</t>
  </si>
  <si>
    <t>Kainuu</t>
  </si>
  <si>
    <t>FI1D5</t>
  </si>
  <si>
    <t>Keski-Pohjanmaa</t>
  </si>
  <si>
    <t>FI1D6</t>
  </si>
  <si>
    <t>Pohjois-Pohjanmaa</t>
  </si>
  <si>
    <t>FI1D7</t>
  </si>
  <si>
    <t>Lappi</t>
  </si>
  <si>
    <t>FI200</t>
  </si>
  <si>
    <t>Åland</t>
  </si>
  <si>
    <t>FIZZZ</t>
  </si>
  <si>
    <t>FR10</t>
  </si>
  <si>
    <t>Île de France</t>
  </si>
  <si>
    <t>FR21</t>
  </si>
  <si>
    <t>Champagne-Ardenne</t>
  </si>
  <si>
    <t>FR22</t>
  </si>
  <si>
    <t>Picardie</t>
  </si>
  <si>
    <t>FR23</t>
  </si>
  <si>
    <t>Haute-Normandie</t>
  </si>
  <si>
    <t>FR24</t>
  </si>
  <si>
    <t>Centre</t>
  </si>
  <si>
    <t>FR25</t>
  </si>
  <si>
    <t>Basse-Normandie</t>
  </si>
  <si>
    <t>FR26</t>
  </si>
  <si>
    <t>Bourgogne</t>
  </si>
  <si>
    <t>FR30</t>
  </si>
  <si>
    <t>Nord - Pas-de-Calais</t>
  </si>
  <si>
    <t>FR41</t>
  </si>
  <si>
    <t>Lorraine</t>
  </si>
  <si>
    <t>FR42</t>
  </si>
  <si>
    <t>Alsace</t>
  </si>
  <si>
    <t>FR43</t>
  </si>
  <si>
    <t>Franche-Comté</t>
  </si>
  <si>
    <t>FR51</t>
  </si>
  <si>
    <t>Pays de la Loire</t>
  </si>
  <si>
    <t>FR52</t>
  </si>
  <si>
    <t>Bretagne</t>
  </si>
  <si>
    <t>FR53</t>
  </si>
  <si>
    <t>Poitou-Charentes</t>
  </si>
  <si>
    <t>FR61</t>
  </si>
  <si>
    <t>Aquitaine</t>
  </si>
  <si>
    <t>FR62</t>
  </si>
  <si>
    <t>Midi-Pyrénées</t>
  </si>
  <si>
    <t>FR63</t>
  </si>
  <si>
    <t>Limousin</t>
  </si>
  <si>
    <t>FR71</t>
  </si>
  <si>
    <t>Rhône-Alpes</t>
  </si>
  <si>
    <t>FR72</t>
  </si>
  <si>
    <t>Auvergne</t>
  </si>
  <si>
    <t>FR81</t>
  </si>
  <si>
    <t>Languedoc-Roussillon</t>
  </si>
  <si>
    <t>FR82</t>
  </si>
  <si>
    <t>Provence-Alpes-Côte d'Azur</t>
  </si>
  <si>
    <t>FR83</t>
  </si>
  <si>
    <t>Corse</t>
  </si>
  <si>
    <t>FR91</t>
  </si>
  <si>
    <t>FR92</t>
  </si>
  <si>
    <t>FR93</t>
  </si>
  <si>
    <t>Guyane</t>
  </si>
  <si>
    <t>FR94</t>
  </si>
  <si>
    <t>FRZZ</t>
  </si>
  <si>
    <t>EL11</t>
  </si>
  <si>
    <t>Aνατολική Μακεδονία, Θράκη (Anatoliki Makedonia, Thraki)</t>
  </si>
  <si>
    <t>EL12</t>
  </si>
  <si>
    <t>Κεντρική Μακεδονία (Kentriki Makedonia)</t>
  </si>
  <si>
    <t>EL13</t>
  </si>
  <si>
    <t>Δυτική Μακεδονία (Dytiki Makedonia)</t>
  </si>
  <si>
    <t>EL14</t>
  </si>
  <si>
    <t>Θεσσαλία (Thessalia)</t>
  </si>
  <si>
    <t>EL21</t>
  </si>
  <si>
    <t>Ήπειρος (Ipeiros)</t>
  </si>
  <si>
    <t>EL22</t>
  </si>
  <si>
    <t>Ιόνια Νησιά (Ionia Nisia)</t>
  </si>
  <si>
    <t>EL23</t>
  </si>
  <si>
    <t>Δυτική Ελλάδα (Dytiki Ellada)</t>
  </si>
  <si>
    <t>EL24</t>
  </si>
  <si>
    <t>Στερεά Ελλάδα (Sterea Ellada)</t>
  </si>
  <si>
    <t>EL25</t>
  </si>
  <si>
    <t>Πελοπόννησος (Peloponnisos)</t>
  </si>
  <si>
    <t>EL30</t>
  </si>
  <si>
    <t>Aττική (Attiki)</t>
  </si>
  <si>
    <t>EL41</t>
  </si>
  <si>
    <t>Βόρειο Αιγαίο (Voreio Aigaio)</t>
  </si>
  <si>
    <t>EL42</t>
  </si>
  <si>
    <t>Νότιο Αιγαίο (Notio Aigaio)</t>
  </si>
  <si>
    <t>EL43</t>
  </si>
  <si>
    <t>Κρήτη (Kriti)</t>
  </si>
  <si>
    <t>ELZZ</t>
  </si>
  <si>
    <t>HR031</t>
  </si>
  <si>
    <t>Primorsko-goranska županija</t>
  </si>
  <si>
    <t>HR032</t>
  </si>
  <si>
    <t>Ličko-senjska županija</t>
  </si>
  <si>
    <t>HR033</t>
  </si>
  <si>
    <t>Zadarska županija</t>
  </si>
  <si>
    <t>HR034</t>
  </si>
  <si>
    <t>Šibensko-kninska županija</t>
  </si>
  <si>
    <t>HR035</t>
  </si>
  <si>
    <t>Splitsko-dalmatinska županija</t>
  </si>
  <si>
    <t>HR036</t>
  </si>
  <si>
    <t>Istarska županija</t>
  </si>
  <si>
    <t>HR037</t>
  </si>
  <si>
    <t>Dubrovačko-neretvanska županija</t>
  </si>
  <si>
    <t>HR041</t>
  </si>
  <si>
    <t>Grad Zagreb</t>
  </si>
  <si>
    <t>HR042</t>
  </si>
  <si>
    <t>Zagrebačka županija</t>
  </si>
  <si>
    <t>HR043</t>
  </si>
  <si>
    <t>Krapinsko-zagorska županija</t>
  </si>
  <si>
    <t>HR044</t>
  </si>
  <si>
    <t>Varaždinska županija</t>
  </si>
  <si>
    <t>HR045</t>
  </si>
  <si>
    <t>Koprivničko-križevačka županija</t>
  </si>
  <si>
    <t>HR046</t>
  </si>
  <si>
    <t>Međimurska županija</t>
  </si>
  <si>
    <t>HR047</t>
  </si>
  <si>
    <t>Bjelovarsko-bilogorska županija</t>
  </si>
  <si>
    <t>HR048</t>
  </si>
  <si>
    <t>Virovitičko-podravska županija</t>
  </si>
  <si>
    <t>HR049</t>
  </si>
  <si>
    <t>Požeško-slavonska županija</t>
  </si>
  <si>
    <t>HR04A</t>
  </si>
  <si>
    <t>Brodsko-posavska županija</t>
  </si>
  <si>
    <t>HR04B</t>
  </si>
  <si>
    <t>Osječko-baranjska županija</t>
  </si>
  <si>
    <t>HR04C</t>
  </si>
  <si>
    <t>Vukovarsko-srijemska županija</t>
  </si>
  <si>
    <t>HR04D</t>
  </si>
  <si>
    <t>Karlovačka županija</t>
  </si>
  <si>
    <t>HR04E</t>
  </si>
  <si>
    <t>Sisačko-moslavačka županija</t>
  </si>
  <si>
    <t>HU101</t>
  </si>
  <si>
    <t>Budapest</t>
  </si>
  <si>
    <t>HU102</t>
  </si>
  <si>
    <t>Pest</t>
  </si>
  <si>
    <t>HU211</t>
  </si>
  <si>
    <t>Fejér</t>
  </si>
  <si>
    <t>HU212</t>
  </si>
  <si>
    <t>Komárom-Esztergom</t>
  </si>
  <si>
    <t>HU213</t>
  </si>
  <si>
    <t>Veszprém</t>
  </si>
  <si>
    <t>HU221</t>
  </si>
  <si>
    <t>Győr-Moson-Sopron</t>
  </si>
  <si>
    <t>HU222</t>
  </si>
  <si>
    <t>Vas</t>
  </si>
  <si>
    <t>HU223</t>
  </si>
  <si>
    <t>Zala</t>
  </si>
  <si>
    <t>HU231</t>
  </si>
  <si>
    <t>Baranya</t>
  </si>
  <si>
    <t>HU232</t>
  </si>
  <si>
    <t>Somogy</t>
  </si>
  <si>
    <t>HU233</t>
  </si>
  <si>
    <t>Tolna</t>
  </si>
  <si>
    <t>HU311</t>
  </si>
  <si>
    <t>Borsod-Abaúj-Zemplén</t>
  </si>
  <si>
    <t>HU312</t>
  </si>
  <si>
    <t>Heves</t>
  </si>
  <si>
    <t>HU313</t>
  </si>
  <si>
    <t>Nógrád</t>
  </si>
  <si>
    <t>HU321</t>
  </si>
  <si>
    <t>Hajdú-Bihar</t>
  </si>
  <si>
    <t>HU322</t>
  </si>
  <si>
    <t>Jász-Nagykun-Szolnok</t>
  </si>
  <si>
    <t>HU323</t>
  </si>
  <si>
    <t>Szabolcs-Szatmár-Bereg</t>
  </si>
  <si>
    <t>HU331</t>
  </si>
  <si>
    <t>Bács-Kiskun</t>
  </si>
  <si>
    <t>HU332</t>
  </si>
  <si>
    <t>Békés</t>
  </si>
  <si>
    <t>HU333</t>
  </si>
  <si>
    <t>Csongrád</t>
  </si>
  <si>
    <t>HUZZZ</t>
  </si>
  <si>
    <t>IE011</t>
  </si>
  <si>
    <t>Border</t>
  </si>
  <si>
    <t>IE012</t>
  </si>
  <si>
    <t>Midland</t>
  </si>
  <si>
    <t>IE013</t>
  </si>
  <si>
    <t>West</t>
  </si>
  <si>
    <t>IE021</t>
  </si>
  <si>
    <t>Dublin</t>
  </si>
  <si>
    <t>IE022</t>
  </si>
  <si>
    <t>Mid-East</t>
  </si>
  <si>
    <t>IE023</t>
  </si>
  <si>
    <t>Mid-West</t>
  </si>
  <si>
    <t>IE024</t>
  </si>
  <si>
    <t>South-East (IE)</t>
  </si>
  <si>
    <t>IE025</t>
  </si>
  <si>
    <t>South-West (IE)</t>
  </si>
  <si>
    <t>IEZZZ</t>
  </si>
  <si>
    <t>ITC1</t>
  </si>
  <si>
    <t>Piemonte</t>
  </si>
  <si>
    <t>ITC2</t>
  </si>
  <si>
    <t>Valle d'Aosta/Vallée d'Aoste</t>
  </si>
  <si>
    <t>ITC3</t>
  </si>
  <si>
    <t>Liguria</t>
  </si>
  <si>
    <t>ITC4</t>
  </si>
  <si>
    <t>Lombardia</t>
  </si>
  <si>
    <t>ITF1</t>
  </si>
  <si>
    <t>Abruzzo</t>
  </si>
  <si>
    <t>ITF2</t>
  </si>
  <si>
    <t>Molise</t>
  </si>
  <si>
    <t>ITF3</t>
  </si>
  <si>
    <t>Campania</t>
  </si>
  <si>
    <t>ITF4</t>
  </si>
  <si>
    <t>Puglia</t>
  </si>
  <si>
    <t>ITF5</t>
  </si>
  <si>
    <t>Basilicata</t>
  </si>
  <si>
    <t>ITF6</t>
  </si>
  <si>
    <t>Calabria</t>
  </si>
  <si>
    <t>ITG1</t>
  </si>
  <si>
    <t>Sicilia</t>
  </si>
  <si>
    <t>ITG2</t>
  </si>
  <si>
    <t>Sardegna</t>
  </si>
  <si>
    <t>ITH1</t>
  </si>
  <si>
    <t>Provincia Autonoma di Bolzano/Bozen</t>
  </si>
  <si>
    <t>ITH2</t>
  </si>
  <si>
    <t>Provincia Autonoma di Trento</t>
  </si>
  <si>
    <t>ITH3</t>
  </si>
  <si>
    <t>Veneto</t>
  </si>
  <si>
    <t>ITH4</t>
  </si>
  <si>
    <t>Friuli-Venezia Giulia</t>
  </si>
  <si>
    <t>ITH5</t>
  </si>
  <si>
    <t>Emilia-Romagna</t>
  </si>
  <si>
    <t>ITI1</t>
  </si>
  <si>
    <t>Toscana</t>
  </si>
  <si>
    <t>ITI2</t>
  </si>
  <si>
    <t>Umbria</t>
  </si>
  <si>
    <t>ITI3</t>
  </si>
  <si>
    <t>Marche</t>
  </si>
  <si>
    <t>ITI4</t>
  </si>
  <si>
    <t>Lazio</t>
  </si>
  <si>
    <t>ITZZ</t>
  </si>
  <si>
    <t>LT001</t>
  </si>
  <si>
    <t>Alytaus apskritis</t>
  </si>
  <si>
    <t>LT002</t>
  </si>
  <si>
    <t>Kauno apskritis</t>
  </si>
  <si>
    <t>LT003</t>
  </si>
  <si>
    <t>Klaipėdos apskritis</t>
  </si>
  <si>
    <t>LT004</t>
  </si>
  <si>
    <t>Marijampolės apskritis</t>
  </si>
  <si>
    <t>LT005</t>
  </si>
  <si>
    <t>Panevėžio apskritis</t>
  </si>
  <si>
    <t>LT006</t>
  </si>
  <si>
    <t>Šiaulių apskritis</t>
  </si>
  <si>
    <t>LT007</t>
  </si>
  <si>
    <t>Tauragės apskritis</t>
  </si>
  <si>
    <t>LT008</t>
  </si>
  <si>
    <t>Telšių apskritis</t>
  </si>
  <si>
    <t>LT009</t>
  </si>
  <si>
    <t>Utenos apskritis</t>
  </si>
  <si>
    <t>LT00A</t>
  </si>
  <si>
    <t>Vilniaus apskritis</t>
  </si>
  <si>
    <t>LTZZZ</t>
  </si>
  <si>
    <t>LU000</t>
  </si>
  <si>
    <t>LUZZZ</t>
  </si>
  <si>
    <t>LV003</t>
  </si>
  <si>
    <t>Kurzeme</t>
  </si>
  <si>
    <t>LV005</t>
  </si>
  <si>
    <t>Latgale</t>
  </si>
  <si>
    <t>LV006</t>
  </si>
  <si>
    <t>Rīga</t>
  </si>
  <si>
    <t>LV007</t>
  </si>
  <si>
    <t>Pierīga</t>
  </si>
  <si>
    <t>LV008</t>
  </si>
  <si>
    <t>Vidzeme</t>
  </si>
  <si>
    <t>LV009</t>
  </si>
  <si>
    <t>Zemgale</t>
  </si>
  <si>
    <t>LVZZZ</t>
  </si>
  <si>
    <t>MT00</t>
  </si>
  <si>
    <t>MTZZ</t>
  </si>
  <si>
    <t>NL11</t>
  </si>
  <si>
    <t>Groningen</t>
  </si>
  <si>
    <t>NL12</t>
  </si>
  <si>
    <t>Friesland (NL)</t>
  </si>
  <si>
    <t>NL13</t>
  </si>
  <si>
    <t>Drenthe</t>
  </si>
  <si>
    <t>NL21</t>
  </si>
  <si>
    <t>Overijssel</t>
  </si>
  <si>
    <t>NL22</t>
  </si>
  <si>
    <t>Gelderland</t>
  </si>
  <si>
    <t>NL23</t>
  </si>
  <si>
    <t>Flevoland</t>
  </si>
  <si>
    <t>NL31</t>
  </si>
  <si>
    <t>Utrecht</t>
  </si>
  <si>
    <t>NL32</t>
  </si>
  <si>
    <t>Noord-Holland</t>
  </si>
  <si>
    <t>NL33</t>
  </si>
  <si>
    <t>Zuid-Holland</t>
  </si>
  <si>
    <t>NL34</t>
  </si>
  <si>
    <t>Zeeland</t>
  </si>
  <si>
    <t>NL41</t>
  </si>
  <si>
    <t>Noord-Brabant</t>
  </si>
  <si>
    <t>NL42</t>
  </si>
  <si>
    <t>Limburg (NL)</t>
  </si>
  <si>
    <t>NLZZ</t>
  </si>
  <si>
    <t>PL11</t>
  </si>
  <si>
    <t>Łódzkie</t>
  </si>
  <si>
    <t>PL12</t>
  </si>
  <si>
    <t>Mazowieckie</t>
  </si>
  <si>
    <t>PL21</t>
  </si>
  <si>
    <t>Małopolskie</t>
  </si>
  <si>
    <t>PL22</t>
  </si>
  <si>
    <t>Śląskie</t>
  </si>
  <si>
    <t>PL31</t>
  </si>
  <si>
    <t>Lubelskie</t>
  </si>
  <si>
    <t>PL32</t>
  </si>
  <si>
    <t>Podkarpackie</t>
  </si>
  <si>
    <t>PL33</t>
  </si>
  <si>
    <t>Świętokrzyskie</t>
  </si>
  <si>
    <t>PL34</t>
  </si>
  <si>
    <t>Podlaskie</t>
  </si>
  <si>
    <t>PL41</t>
  </si>
  <si>
    <t>Wielkopolskie</t>
  </si>
  <si>
    <t>PL42</t>
  </si>
  <si>
    <t>Zachodniopomorskie</t>
  </si>
  <si>
    <t>PL43</t>
  </si>
  <si>
    <t>Lubuskie</t>
  </si>
  <si>
    <t>PL51</t>
  </si>
  <si>
    <t>Dolnośląskie</t>
  </si>
  <si>
    <t>PL52</t>
  </si>
  <si>
    <t>Opolskie</t>
  </si>
  <si>
    <t>PL61</t>
  </si>
  <si>
    <t>Kujawsko-Pomorskie</t>
  </si>
  <si>
    <t>PL62</t>
  </si>
  <si>
    <t>Warmińsko-Mazurskie</t>
  </si>
  <si>
    <t>PL63</t>
  </si>
  <si>
    <t>Pomorskie</t>
  </si>
  <si>
    <t>PLZZ</t>
  </si>
  <si>
    <t>PT11</t>
  </si>
  <si>
    <t>Norte</t>
  </si>
  <si>
    <t>PT15</t>
  </si>
  <si>
    <t>Algarve</t>
  </si>
  <si>
    <t>PT16</t>
  </si>
  <si>
    <t>Centro (PT)</t>
  </si>
  <si>
    <t>PT17</t>
  </si>
  <si>
    <t>Lisboa</t>
  </si>
  <si>
    <t>PT18</t>
  </si>
  <si>
    <t>Alentejo</t>
  </si>
  <si>
    <t>PT20</t>
  </si>
  <si>
    <t>Região Autónoma dos Açores</t>
  </si>
  <si>
    <t>PT30</t>
  </si>
  <si>
    <t>Região Autónoma da Madeira</t>
  </si>
  <si>
    <t>PTZZ</t>
  </si>
  <si>
    <t>RO11</t>
  </si>
  <si>
    <t>Nord-Vest</t>
  </si>
  <si>
    <t>RO12</t>
  </si>
  <si>
    <t>Centru</t>
  </si>
  <si>
    <t>RO21</t>
  </si>
  <si>
    <t>Nord-Est</t>
  </si>
  <si>
    <t>RO22</t>
  </si>
  <si>
    <t>Sud-Est</t>
  </si>
  <si>
    <t>RO31</t>
  </si>
  <si>
    <t>Sud - Muntenia</t>
  </si>
  <si>
    <t>RO32</t>
  </si>
  <si>
    <t>Bucureşti - Ilfov</t>
  </si>
  <si>
    <t>RO41</t>
  </si>
  <si>
    <t>Sud-Vest Oltenia</t>
  </si>
  <si>
    <t>RO42</t>
  </si>
  <si>
    <t>Vest</t>
  </si>
  <si>
    <t>ROZZ</t>
  </si>
  <si>
    <t>SE110</t>
  </si>
  <si>
    <t>Stockholms län</t>
  </si>
  <si>
    <t>SE121</t>
  </si>
  <si>
    <t>Uppsala län</t>
  </si>
  <si>
    <t>SE122</t>
  </si>
  <si>
    <t>Södermanlands län</t>
  </si>
  <si>
    <t>SE123</t>
  </si>
  <si>
    <t>Östergötlands län</t>
  </si>
  <si>
    <t>SE124</t>
  </si>
  <si>
    <t>Örebro län</t>
  </si>
  <si>
    <t>SE125</t>
  </si>
  <si>
    <t>Västmanlands län</t>
  </si>
  <si>
    <t>SE211</t>
  </si>
  <si>
    <t>Jönköpings län</t>
  </si>
  <si>
    <t>SE212</t>
  </si>
  <si>
    <t>Kronobergs län</t>
  </si>
  <si>
    <t>SE213</t>
  </si>
  <si>
    <t>Kalmar län</t>
  </si>
  <si>
    <t>SE214</t>
  </si>
  <si>
    <t>Gotlands län</t>
  </si>
  <si>
    <t>SE221</t>
  </si>
  <si>
    <t>Blekinge län</t>
  </si>
  <si>
    <t>SE224</t>
  </si>
  <si>
    <t>Skåne län</t>
  </si>
  <si>
    <t>SE231</t>
  </si>
  <si>
    <t>Hallands län</t>
  </si>
  <si>
    <t>SE232</t>
  </si>
  <si>
    <t>Västra Götalands län</t>
  </si>
  <si>
    <t>SE311</t>
  </si>
  <si>
    <t>Värmlands län</t>
  </si>
  <si>
    <t>SE312</t>
  </si>
  <si>
    <t>Dalarnas län</t>
  </si>
  <si>
    <t>SE313</t>
  </si>
  <si>
    <t>Gävleborgs län</t>
  </si>
  <si>
    <t>SE321</t>
  </si>
  <si>
    <t>Västernorrlands län</t>
  </si>
  <si>
    <t>SE322</t>
  </si>
  <si>
    <t>Jämtlands län</t>
  </si>
  <si>
    <t>SE331</t>
  </si>
  <si>
    <t>Västerbottens län</t>
  </si>
  <si>
    <t>SE332</t>
  </si>
  <si>
    <t>Norrbottens län</t>
  </si>
  <si>
    <t>SEZZZ</t>
  </si>
  <si>
    <t>SI011</t>
  </si>
  <si>
    <t>Pomurska</t>
  </si>
  <si>
    <t>SI012</t>
  </si>
  <si>
    <t>Podravska</t>
  </si>
  <si>
    <t>SI013</t>
  </si>
  <si>
    <t>Koroška</t>
  </si>
  <si>
    <t>SI014</t>
  </si>
  <si>
    <t>Savinjska</t>
  </si>
  <si>
    <t>SI015</t>
  </si>
  <si>
    <t>Zasavska</t>
  </si>
  <si>
    <t>SI016</t>
  </si>
  <si>
    <t>Spodnjeposavska</t>
  </si>
  <si>
    <t>SI017</t>
  </si>
  <si>
    <t>Jugovzhodna Slovenija</t>
  </si>
  <si>
    <t>SI018</t>
  </si>
  <si>
    <t>Notranjsko-kraška</t>
  </si>
  <si>
    <t>SI021</t>
  </si>
  <si>
    <t>Osrednjeslovenska</t>
  </si>
  <si>
    <t>SI022</t>
  </si>
  <si>
    <t>Gorenjska</t>
  </si>
  <si>
    <t>SI023</t>
  </si>
  <si>
    <t>Goriška</t>
  </si>
  <si>
    <t>SI024</t>
  </si>
  <si>
    <t>Obalno-kraška</t>
  </si>
  <si>
    <t>SIZZZ</t>
  </si>
  <si>
    <t>SK010</t>
  </si>
  <si>
    <t>Bratislavský kraj</t>
  </si>
  <si>
    <t>SK021</t>
  </si>
  <si>
    <t>Trnavský kraj</t>
  </si>
  <si>
    <t>SK022</t>
  </si>
  <si>
    <t>Trenčiansky kraj</t>
  </si>
  <si>
    <t>SK023</t>
  </si>
  <si>
    <t>Nitriansky kraj</t>
  </si>
  <si>
    <t>SK031</t>
  </si>
  <si>
    <t>Žilinský kraj</t>
  </si>
  <si>
    <t>SK032</t>
  </si>
  <si>
    <t>Banskobystrický kraj</t>
  </si>
  <si>
    <t>SK041</t>
  </si>
  <si>
    <t>Prešovský kraj</t>
  </si>
  <si>
    <t>SK042</t>
  </si>
  <si>
    <t>Košický kraj</t>
  </si>
  <si>
    <t>SKZZZ</t>
  </si>
  <si>
    <t>UKC1</t>
  </si>
  <si>
    <t>Tees Valley and Durham</t>
  </si>
  <si>
    <t>UKC2</t>
  </si>
  <si>
    <t>Northumberland and Tyne and Wear</t>
  </si>
  <si>
    <t>UKD1</t>
  </si>
  <si>
    <t>Cumbria</t>
  </si>
  <si>
    <t>UKD3</t>
  </si>
  <si>
    <t>Greater Manchester</t>
  </si>
  <si>
    <t>UKD4</t>
  </si>
  <si>
    <t>Lancashire</t>
  </si>
  <si>
    <t>UKD6</t>
  </si>
  <si>
    <t>Cheshire</t>
  </si>
  <si>
    <t>UKD7</t>
  </si>
  <si>
    <t>Merseyside</t>
  </si>
  <si>
    <t>UKE1</t>
  </si>
  <si>
    <t>East Yorkshire and Northern Lincolnshire</t>
  </si>
  <si>
    <t>UKE2</t>
  </si>
  <si>
    <t>North Yorkshire</t>
  </si>
  <si>
    <t>UKE3</t>
  </si>
  <si>
    <t>South Yorkshire</t>
  </si>
  <si>
    <t>UKE4</t>
  </si>
  <si>
    <t>West Yorkshire</t>
  </si>
  <si>
    <t>UKF1</t>
  </si>
  <si>
    <t>Derbyshire and Nottinghamshire</t>
  </si>
  <si>
    <t>UKF2</t>
  </si>
  <si>
    <t>Leicestershire, Rutland and Northamptonshire</t>
  </si>
  <si>
    <t>UKF3</t>
  </si>
  <si>
    <t>Lincolnshire</t>
  </si>
  <si>
    <t>UKG1</t>
  </si>
  <si>
    <t>Herefordshire, Worcestershire and Warwickshire</t>
  </si>
  <si>
    <t>UKG2</t>
  </si>
  <si>
    <t>Shropshire and Staffordshire</t>
  </si>
  <si>
    <t>UKG3</t>
  </si>
  <si>
    <t>West Midlands</t>
  </si>
  <si>
    <t>UKH1</t>
  </si>
  <si>
    <t>East Anglia</t>
  </si>
  <si>
    <t>UKH2</t>
  </si>
  <si>
    <t>Bedfordshire and Hertfordshire</t>
  </si>
  <si>
    <t>UKH3</t>
  </si>
  <si>
    <t>Essex</t>
  </si>
  <si>
    <t>UKI1</t>
  </si>
  <si>
    <t>Inner London</t>
  </si>
  <si>
    <t>UKI2</t>
  </si>
  <si>
    <t>Outer London</t>
  </si>
  <si>
    <t>UKJ1</t>
  </si>
  <si>
    <t>Berkshire, Buckinghamshire and Oxfordshire</t>
  </si>
  <si>
    <t>UKJ2</t>
  </si>
  <si>
    <t>Surrey, East and West Sussex</t>
  </si>
  <si>
    <t>UKJ3</t>
  </si>
  <si>
    <t>Hampshire and Isle of Wight</t>
  </si>
  <si>
    <t>UKJ4</t>
  </si>
  <si>
    <t>Kent</t>
  </si>
  <si>
    <t>UKK1</t>
  </si>
  <si>
    <t>Gloucestershire, Wiltshire and Bristol/Bath area</t>
  </si>
  <si>
    <t>UKK2</t>
  </si>
  <si>
    <t>Dorset and Somerset</t>
  </si>
  <si>
    <t>UKK3</t>
  </si>
  <si>
    <t>Cornwall and Isles of Scilly</t>
  </si>
  <si>
    <t>UKK4</t>
  </si>
  <si>
    <t>Devon</t>
  </si>
  <si>
    <t>UKL1</t>
  </si>
  <si>
    <t>West Wales and The Valleys</t>
  </si>
  <si>
    <t>UKL2</t>
  </si>
  <si>
    <t>East Wales</t>
  </si>
  <si>
    <t>UKM2</t>
  </si>
  <si>
    <t>Eastern Scotland</t>
  </si>
  <si>
    <t>UKM3</t>
  </si>
  <si>
    <t>South Western Scotland</t>
  </si>
  <si>
    <t>UKM5</t>
  </si>
  <si>
    <t>North Eastern Scotland</t>
  </si>
  <si>
    <t>UKM6</t>
  </si>
  <si>
    <t>Highlands and Islands</t>
  </si>
  <si>
    <t>UKN0</t>
  </si>
  <si>
    <t>Northern Ireland</t>
  </si>
  <si>
    <t>UKZZ</t>
  </si>
  <si>
    <t>AIZZ</t>
  </si>
  <si>
    <t>AWZZ</t>
  </si>
  <si>
    <t>BQZZ</t>
  </si>
  <si>
    <t>IOZZ</t>
  </si>
  <si>
    <t>KYZZ</t>
  </si>
  <si>
    <t>CWZZ</t>
  </si>
  <si>
    <t>FKZZ</t>
  </si>
  <si>
    <t>GFZZ</t>
  </si>
  <si>
    <t>PFZZ</t>
  </si>
  <si>
    <t>TFZZ</t>
  </si>
  <si>
    <t>GLZZ</t>
  </si>
  <si>
    <t>YTZZ</t>
  </si>
  <si>
    <t>MSZZ</t>
  </si>
  <si>
    <t>NCZZ</t>
  </si>
  <si>
    <t>PNZZ</t>
  </si>
  <si>
    <t>SHZZ</t>
  </si>
  <si>
    <t>PMZZ</t>
  </si>
  <si>
    <t>SXZZ</t>
  </si>
  <si>
    <t>GSZZ</t>
  </si>
  <si>
    <t>TCZZ</t>
  </si>
  <si>
    <t>VGZZ</t>
  </si>
  <si>
    <t>WFZZ</t>
  </si>
  <si>
    <t>MK001</t>
  </si>
  <si>
    <t>Вардарски (Vardarski)</t>
  </si>
  <si>
    <t>MK002</t>
  </si>
  <si>
    <t>Источен (Istočen)</t>
  </si>
  <si>
    <t>MK003</t>
  </si>
  <si>
    <t>Југозападен (Jugozapaden)</t>
  </si>
  <si>
    <t>MK004</t>
  </si>
  <si>
    <t>Југоисточен (Jugoistočen)</t>
  </si>
  <si>
    <t>MK005</t>
  </si>
  <si>
    <t>Пелагониски (Pelagoniski)</t>
  </si>
  <si>
    <t>MK006</t>
  </si>
  <si>
    <t>Полошки (Pološki)</t>
  </si>
  <si>
    <t>MK007</t>
  </si>
  <si>
    <t>Североисточен (Severoistočen)</t>
  </si>
  <si>
    <t>MK008</t>
  </si>
  <si>
    <t>Скопски (Skopski)</t>
  </si>
  <si>
    <t xml:space="preserve">TR100 </t>
  </si>
  <si>
    <t>İstanbul</t>
  </si>
  <si>
    <t>TR211</t>
  </si>
  <si>
    <t>Tekirdağ</t>
  </si>
  <si>
    <t>TR212</t>
  </si>
  <si>
    <t>Edirne</t>
  </si>
  <si>
    <t>TR213</t>
  </si>
  <si>
    <t>Kırklareli</t>
  </si>
  <si>
    <t>TR221</t>
  </si>
  <si>
    <t>Balıkesir</t>
  </si>
  <si>
    <t>TR222</t>
  </si>
  <si>
    <t>Çanakkale</t>
  </si>
  <si>
    <t xml:space="preserve">TR310 </t>
  </si>
  <si>
    <t>İzmir</t>
  </si>
  <si>
    <t>TR321</t>
  </si>
  <si>
    <t>Aydın</t>
  </si>
  <si>
    <t>TR322</t>
  </si>
  <si>
    <t>Denizli</t>
  </si>
  <si>
    <t>TR323</t>
  </si>
  <si>
    <t>Muğla</t>
  </si>
  <si>
    <t>TR331</t>
  </si>
  <si>
    <t>Manisa</t>
  </si>
  <si>
    <t>TR332</t>
  </si>
  <si>
    <t>Afyonkarahisar</t>
  </si>
  <si>
    <t>TR333</t>
  </si>
  <si>
    <t>Kütahya</t>
  </si>
  <si>
    <t>TR334</t>
  </si>
  <si>
    <t>Uşak</t>
  </si>
  <si>
    <t>TR411</t>
  </si>
  <si>
    <t>Bursa</t>
  </si>
  <si>
    <t>TR412</t>
  </si>
  <si>
    <t>Eskişehir</t>
  </si>
  <si>
    <t>TR413</t>
  </si>
  <si>
    <t>Bilecik</t>
  </si>
  <si>
    <t>TR421</t>
  </si>
  <si>
    <t>Kocaeli</t>
  </si>
  <si>
    <t>TR422</t>
  </si>
  <si>
    <t>Sakarya</t>
  </si>
  <si>
    <t>TR423</t>
  </si>
  <si>
    <t>Düzce</t>
  </si>
  <si>
    <t>TR424</t>
  </si>
  <si>
    <t>Bolu</t>
  </si>
  <si>
    <t>TR425</t>
  </si>
  <si>
    <t>Yalova</t>
  </si>
  <si>
    <t xml:space="preserve">TR510 </t>
  </si>
  <si>
    <t>Ankara</t>
  </si>
  <si>
    <t>TR521</t>
  </si>
  <si>
    <t>Konya</t>
  </si>
  <si>
    <t>TR522</t>
  </si>
  <si>
    <t>Karaman</t>
  </si>
  <si>
    <t>TR611</t>
  </si>
  <si>
    <t>Antalya</t>
  </si>
  <si>
    <t>TR612</t>
  </si>
  <si>
    <t>Isparta</t>
  </si>
  <si>
    <t>TR613</t>
  </si>
  <si>
    <t>Burdur</t>
  </si>
  <si>
    <t>TR621</t>
  </si>
  <si>
    <t>Adana</t>
  </si>
  <si>
    <t>TR622</t>
  </si>
  <si>
    <t>Mersin</t>
  </si>
  <si>
    <t>TR631</t>
  </si>
  <si>
    <t>Hatay</t>
  </si>
  <si>
    <t>TR632</t>
  </si>
  <si>
    <t>Kahramanmaraş</t>
  </si>
  <si>
    <t>TR633</t>
  </si>
  <si>
    <t>Osmaniye</t>
  </si>
  <si>
    <t>TR711</t>
  </si>
  <si>
    <t>Kırıkkale</t>
  </si>
  <si>
    <t>TR712</t>
  </si>
  <si>
    <t>Aksaray</t>
  </si>
  <si>
    <t>TR713</t>
  </si>
  <si>
    <t>Niğde</t>
  </si>
  <si>
    <t>TR714</t>
  </si>
  <si>
    <t>Nevşehir</t>
  </si>
  <si>
    <t>TR715</t>
  </si>
  <si>
    <t>Kırşehir</t>
  </si>
  <si>
    <t>TR721</t>
  </si>
  <si>
    <t>Kayseri</t>
  </si>
  <si>
    <t>TR722</t>
  </si>
  <si>
    <t>Sivas</t>
  </si>
  <si>
    <t>TR723</t>
  </si>
  <si>
    <t>Yozgat</t>
  </si>
  <si>
    <t>TR811</t>
  </si>
  <si>
    <t>Zonguldak</t>
  </si>
  <si>
    <t>TR812</t>
  </si>
  <si>
    <t>Karabük</t>
  </si>
  <si>
    <t>TR813</t>
  </si>
  <si>
    <t>Bartın</t>
  </si>
  <si>
    <t>TR821</t>
  </si>
  <si>
    <t>Kastamonu</t>
  </si>
  <si>
    <t>TR822</t>
  </si>
  <si>
    <t>Çankırı</t>
  </si>
  <si>
    <t>TR823</t>
  </si>
  <si>
    <t>Sinop</t>
  </si>
  <si>
    <t>TR831</t>
  </si>
  <si>
    <t>Samsun</t>
  </si>
  <si>
    <t>TR832</t>
  </si>
  <si>
    <t>Tokat</t>
  </si>
  <si>
    <t>TR833</t>
  </si>
  <si>
    <t>Çorum</t>
  </si>
  <si>
    <t>TR834</t>
  </si>
  <si>
    <t>Amasya</t>
  </si>
  <si>
    <t>TR901</t>
  </si>
  <si>
    <t>Trabzon</t>
  </si>
  <si>
    <t>TR902</t>
  </si>
  <si>
    <t>Ordu</t>
  </si>
  <si>
    <t>TR903</t>
  </si>
  <si>
    <t>Giresun</t>
  </si>
  <si>
    <t>TR904</t>
  </si>
  <si>
    <t>Rize</t>
  </si>
  <si>
    <t>TR905</t>
  </si>
  <si>
    <t>Artvin</t>
  </si>
  <si>
    <t>TR906</t>
  </si>
  <si>
    <t>Gümüşhane</t>
  </si>
  <si>
    <t>TRA11</t>
  </si>
  <si>
    <t>Erzurum</t>
  </si>
  <si>
    <t>TRA12</t>
  </si>
  <si>
    <t>Erzincan</t>
  </si>
  <si>
    <t>TRA13</t>
  </si>
  <si>
    <t>Bayburt</t>
  </si>
  <si>
    <t>TRA21</t>
  </si>
  <si>
    <t>Ağrı</t>
  </si>
  <si>
    <t>TRA22</t>
  </si>
  <si>
    <t>Kars</t>
  </si>
  <si>
    <t>TRA23</t>
  </si>
  <si>
    <t>Iğdır</t>
  </si>
  <si>
    <t>TRA24</t>
  </si>
  <si>
    <t>Ardahan</t>
  </si>
  <si>
    <t>TRB11</t>
  </si>
  <si>
    <t>Malatya</t>
  </si>
  <si>
    <t>TRB12</t>
  </si>
  <si>
    <t>Elazığ</t>
  </si>
  <si>
    <t>TRB13</t>
  </si>
  <si>
    <t>Bingöl</t>
  </si>
  <si>
    <t>TRB14</t>
  </si>
  <si>
    <t>Tunceli</t>
  </si>
  <si>
    <t>TRB21</t>
  </si>
  <si>
    <t>Van</t>
  </si>
  <si>
    <t>TRB22</t>
  </si>
  <si>
    <t>Muş</t>
  </si>
  <si>
    <t>TRB23</t>
  </si>
  <si>
    <t>Bitlis</t>
  </si>
  <si>
    <t>TRB24</t>
  </si>
  <si>
    <t>Hakkari</t>
  </si>
  <si>
    <t>TRC11</t>
  </si>
  <si>
    <t>Gaziantep</t>
  </si>
  <si>
    <t>TRC12</t>
  </si>
  <si>
    <t>Adıyaman</t>
  </si>
  <si>
    <t>TRC13</t>
  </si>
  <si>
    <t>Kilis</t>
  </si>
  <si>
    <t>TRC21</t>
  </si>
  <si>
    <t>Şanlıurfa</t>
  </si>
  <si>
    <t>TRC22</t>
  </si>
  <si>
    <t>Diyarbakır</t>
  </si>
  <si>
    <t>TRC31</t>
  </si>
  <si>
    <t>Mardin</t>
  </si>
  <si>
    <t>TRC32</t>
  </si>
  <si>
    <t>Batman</t>
  </si>
  <si>
    <t>TRC33</t>
  </si>
  <si>
    <t>Şırnak</t>
  </si>
  <si>
    <t>TRC34</t>
  </si>
  <si>
    <t>Siirt</t>
  </si>
  <si>
    <t>CH011</t>
  </si>
  <si>
    <t>Vaud</t>
  </si>
  <si>
    <t>CH012</t>
  </si>
  <si>
    <t>Valais</t>
  </si>
  <si>
    <t>CH013</t>
  </si>
  <si>
    <t>Genève</t>
  </si>
  <si>
    <t>CH021</t>
  </si>
  <si>
    <t>Bern</t>
  </si>
  <si>
    <t>CH022</t>
  </si>
  <si>
    <t>Freiburg</t>
  </si>
  <si>
    <t>CH023</t>
  </si>
  <si>
    <t>Solothurn</t>
  </si>
  <si>
    <t>CH024</t>
  </si>
  <si>
    <t>Neuchâtel</t>
  </si>
  <si>
    <t>CH025</t>
  </si>
  <si>
    <t>Jura</t>
  </si>
  <si>
    <t>CH031</t>
  </si>
  <si>
    <t>Basel-Stadt</t>
  </si>
  <si>
    <t>CH032</t>
  </si>
  <si>
    <t>Basel-Landschaft</t>
  </si>
  <si>
    <t>CH033</t>
  </si>
  <si>
    <t>Aargau</t>
  </si>
  <si>
    <t>CH040</t>
  </si>
  <si>
    <t>Zürich</t>
  </si>
  <si>
    <t>CH051</t>
  </si>
  <si>
    <t>Glarus</t>
  </si>
  <si>
    <t>CH052</t>
  </si>
  <si>
    <t>Schaffhausen</t>
  </si>
  <si>
    <t>CH053</t>
  </si>
  <si>
    <t>Appenzell Ausserrhoden</t>
  </si>
  <si>
    <t>CH054</t>
  </si>
  <si>
    <t>Appenzell Innerrhoden</t>
  </si>
  <si>
    <t>CH055</t>
  </si>
  <si>
    <t>St. Gallen</t>
  </si>
  <si>
    <t>CH056</t>
  </si>
  <si>
    <t>Graubünden</t>
  </si>
  <si>
    <t>CH057</t>
  </si>
  <si>
    <t>Thurgau</t>
  </si>
  <si>
    <t>CH061</t>
  </si>
  <si>
    <t>Luzern</t>
  </si>
  <si>
    <t>CH062</t>
  </si>
  <si>
    <t>Uri</t>
  </si>
  <si>
    <t>CH063</t>
  </si>
  <si>
    <t>Schwyz</t>
  </si>
  <si>
    <t>CH064</t>
  </si>
  <si>
    <t>Obwalden</t>
  </si>
  <si>
    <t>CH065</t>
  </si>
  <si>
    <t>Nidwalden</t>
  </si>
  <si>
    <t>CH066</t>
  </si>
  <si>
    <t>Zug</t>
  </si>
  <si>
    <t>CH070</t>
  </si>
  <si>
    <t>Ticino</t>
  </si>
  <si>
    <t>IS001</t>
  </si>
  <si>
    <t>Höfuðborgarsvæði</t>
  </si>
  <si>
    <t>IS002</t>
  </si>
  <si>
    <t>Landsbyggð</t>
  </si>
  <si>
    <t>LI000</t>
  </si>
  <si>
    <t>NO011</t>
  </si>
  <si>
    <t>Oslo</t>
  </si>
  <si>
    <t>NO012</t>
  </si>
  <si>
    <t>Akershus</t>
  </si>
  <si>
    <t>NO021</t>
  </si>
  <si>
    <t>Hedmark</t>
  </si>
  <si>
    <t>NO022</t>
  </si>
  <si>
    <t>Oppland</t>
  </si>
  <si>
    <t>NO031</t>
  </si>
  <si>
    <t>Østfold</t>
  </si>
  <si>
    <t>NO032</t>
  </si>
  <si>
    <t>Buskerud</t>
  </si>
  <si>
    <t>NO033</t>
  </si>
  <si>
    <t>Vestfold</t>
  </si>
  <si>
    <t>NO034</t>
  </si>
  <si>
    <t>Telemark</t>
  </si>
  <si>
    <t>NO041</t>
  </si>
  <si>
    <t>Aust-Agder</t>
  </si>
  <si>
    <t>NO042</t>
  </si>
  <si>
    <t>Vest-Agder</t>
  </si>
  <si>
    <t>NO043</t>
  </si>
  <si>
    <t>Rogaland</t>
  </si>
  <si>
    <t>NO051</t>
  </si>
  <si>
    <t>Hordaland</t>
  </si>
  <si>
    <t>NO052</t>
  </si>
  <si>
    <t>Sogn og Fjordane</t>
  </si>
  <si>
    <t>NO053</t>
  </si>
  <si>
    <t>Møre og Romsdal</t>
  </si>
  <si>
    <t>NO061</t>
  </si>
  <si>
    <t>Sør-Trøndelag</t>
  </si>
  <si>
    <t>NO062</t>
  </si>
  <si>
    <t>Nord-Trøndelag</t>
  </si>
  <si>
    <t>NO071</t>
  </si>
  <si>
    <t>Nordland</t>
  </si>
  <si>
    <t>NO072</t>
  </si>
  <si>
    <t>Troms</t>
  </si>
  <si>
    <t>NO073</t>
  </si>
  <si>
    <t>Finnmark</t>
  </si>
  <si>
    <t>ALZZ</t>
  </si>
  <si>
    <t>BAZZ</t>
  </si>
  <si>
    <t>ME000</t>
  </si>
  <si>
    <t>Црна Гора (Crna Gora)</t>
  </si>
  <si>
    <t>RSZZ</t>
  </si>
  <si>
    <t>XKZZ</t>
  </si>
  <si>
    <t>AUZZ</t>
  </si>
  <si>
    <t>CAZZ</t>
  </si>
  <si>
    <t>JPZZ</t>
  </si>
  <si>
    <t>USZZ</t>
  </si>
  <si>
    <t>AOZZ</t>
  </si>
  <si>
    <t>AQZZ</t>
  </si>
  <si>
    <t>AGZZ</t>
  </si>
  <si>
    <t>BSZZ</t>
  </si>
  <si>
    <t>BBZZ</t>
  </si>
  <si>
    <t>BZZZ</t>
  </si>
  <si>
    <t>BJZZ</t>
  </si>
  <si>
    <t>BWZZ</t>
  </si>
  <si>
    <t>BFZZ</t>
  </si>
  <si>
    <t>BIZZ</t>
  </si>
  <si>
    <t>CMZZ</t>
  </si>
  <si>
    <t>CVZZ</t>
  </si>
  <si>
    <t>CFZZ</t>
  </si>
  <si>
    <t>TDZZ</t>
  </si>
  <si>
    <t>KMZZ</t>
  </si>
  <si>
    <t>CGZZ</t>
  </si>
  <si>
    <t>CDZZ</t>
  </si>
  <si>
    <t>CKZZ</t>
  </si>
  <si>
    <t>CIZZ</t>
  </si>
  <si>
    <t>CUZZ</t>
  </si>
  <si>
    <t>DJZZ</t>
  </si>
  <si>
    <t>DMZZ</t>
  </si>
  <si>
    <t>DOZZ</t>
  </si>
  <si>
    <t>GQZZ</t>
  </si>
  <si>
    <t>ERZZ</t>
  </si>
  <si>
    <t>ETZZ</t>
  </si>
  <si>
    <t>FJZZ</t>
  </si>
  <si>
    <t>GAZZ</t>
  </si>
  <si>
    <t>GMZZ</t>
  </si>
  <si>
    <t>GHZZ</t>
  </si>
  <si>
    <t>GDZZ</t>
  </si>
  <si>
    <t>GNZZ</t>
  </si>
  <si>
    <t>GWZZ</t>
  </si>
  <si>
    <t>GYZZ</t>
  </si>
  <si>
    <t>HTZZ</t>
  </si>
  <si>
    <t>JMZZ</t>
  </si>
  <si>
    <t>KEZZ</t>
  </si>
  <si>
    <t>KIZZ</t>
  </si>
  <si>
    <t>LSZZ</t>
  </si>
  <si>
    <t>LRZZ</t>
  </si>
  <si>
    <t>MGZZ</t>
  </si>
  <si>
    <t>MWZZ</t>
  </si>
  <si>
    <t>MLZZ</t>
  </si>
  <si>
    <t>MHZZ</t>
  </si>
  <si>
    <t>MRZZ</t>
  </si>
  <si>
    <t>MUZZ</t>
  </si>
  <si>
    <t>FMZZ</t>
  </si>
  <si>
    <t>MZZZ</t>
  </si>
  <si>
    <t>NAZZ</t>
  </si>
  <si>
    <t>NRZZ</t>
  </si>
  <si>
    <t>NEZZ</t>
  </si>
  <si>
    <t>NGZZ</t>
  </si>
  <si>
    <t>NUZZ</t>
  </si>
  <si>
    <t>PWZZ</t>
  </si>
  <si>
    <t>PGZZ</t>
  </si>
  <si>
    <t>RWZZ</t>
  </si>
  <si>
    <t>KNZZ</t>
  </si>
  <si>
    <t>LCZZ</t>
  </si>
  <si>
    <t>VCZZ</t>
  </si>
  <si>
    <t>WSZZ</t>
  </si>
  <si>
    <t>STZZ</t>
  </si>
  <si>
    <t>SNZZ</t>
  </si>
  <si>
    <t>SCZZ</t>
  </si>
  <si>
    <t>SLZZ</t>
  </si>
  <si>
    <t>SBZZ</t>
  </si>
  <si>
    <t>SOZZ</t>
  </si>
  <si>
    <t>ZAZZ</t>
  </si>
  <si>
    <t>SDZZ</t>
  </si>
  <si>
    <t>SRZZ</t>
  </si>
  <si>
    <t>SSZZ</t>
  </si>
  <si>
    <t>SZZZ</t>
  </si>
  <si>
    <t>TZZZ</t>
  </si>
  <si>
    <t>TGZZ</t>
  </si>
  <si>
    <t>TOZZ</t>
  </si>
  <si>
    <t>TTZZ</t>
  </si>
  <si>
    <t>TVZZ</t>
  </si>
  <si>
    <t>UGZZ</t>
  </si>
  <si>
    <t>VUZZ</t>
  </si>
  <si>
    <t>ZMZZ</t>
  </si>
  <si>
    <t>ZWZZ</t>
  </si>
  <si>
    <t>CNZZ</t>
  </si>
  <si>
    <t>INZZ</t>
  </si>
  <si>
    <t>IDZZ</t>
  </si>
  <si>
    <t>KZZZ</t>
  </si>
  <si>
    <t>KPZZ</t>
  </si>
  <si>
    <t>KGZZ</t>
  </si>
  <si>
    <t>MYZZ</t>
  </si>
  <si>
    <t>NPZZ</t>
  </si>
  <si>
    <t>PHZZ</t>
  </si>
  <si>
    <t>THZZ</t>
  </si>
  <si>
    <t>AEZZ</t>
  </si>
  <si>
    <t>UZZZ</t>
  </si>
  <si>
    <t>ARZZ</t>
  </si>
  <si>
    <t>BOZZ</t>
  </si>
  <si>
    <t>BRZZ</t>
  </si>
  <si>
    <t>CLZZ</t>
  </si>
  <si>
    <t>COZZ</t>
  </si>
  <si>
    <t>ECZZ</t>
  </si>
  <si>
    <t>MXZZ</t>
  </si>
  <si>
    <t>PYZZ</t>
  </si>
  <si>
    <t>PEZZ</t>
  </si>
  <si>
    <t>UYZZ</t>
  </si>
  <si>
    <t>VEZZ</t>
  </si>
  <si>
    <t>DZZZ</t>
  </si>
  <si>
    <t>CJZZ</t>
  </si>
  <si>
    <t>EGZZ</t>
  </si>
  <si>
    <t>ILZZ</t>
  </si>
  <si>
    <t>JOZZ</t>
  </si>
  <si>
    <t>LBZZ</t>
  </si>
  <si>
    <t>MAZZ</t>
  </si>
  <si>
    <t>SYZZ</t>
  </si>
  <si>
    <t>TNZZ</t>
  </si>
  <si>
    <t>AMZZ</t>
  </si>
  <si>
    <t>AZZZ</t>
  </si>
  <si>
    <t>BYZZ</t>
  </si>
  <si>
    <t>GEZZ</t>
  </si>
  <si>
    <t>MDZZ</t>
  </si>
  <si>
    <t>RUZZ</t>
  </si>
  <si>
    <t>UAZZ</t>
  </si>
  <si>
    <t>AFZZ</t>
  </si>
  <si>
    <t>AXZZ</t>
  </si>
  <si>
    <t>ASZZ</t>
  </si>
  <si>
    <t>ADZZ</t>
  </si>
  <si>
    <t>BHZZ</t>
  </si>
  <si>
    <t>BDZZ</t>
  </si>
  <si>
    <t>BMZZ</t>
  </si>
  <si>
    <t>BTZZ</t>
  </si>
  <si>
    <t>BVZZ</t>
  </si>
  <si>
    <t>BNZZ</t>
  </si>
  <si>
    <t>KHZZ</t>
  </si>
  <si>
    <t>CXZZ</t>
  </si>
  <si>
    <t>CCZZ</t>
  </si>
  <si>
    <t>CRZZ</t>
  </si>
  <si>
    <t>SVZZ</t>
  </si>
  <si>
    <t>FOZZ</t>
  </si>
  <si>
    <t>GIZZ</t>
  </si>
  <si>
    <t>GUZZ</t>
  </si>
  <si>
    <t>GTZZ</t>
  </si>
  <si>
    <t>GGZZ</t>
  </si>
  <si>
    <t>HMZZ</t>
  </si>
  <si>
    <t>VAZZ</t>
  </si>
  <si>
    <t>HNZZ</t>
  </si>
  <si>
    <t>HKZZ</t>
  </si>
  <si>
    <t>IRZZ</t>
  </si>
  <si>
    <t>IQZZ</t>
  </si>
  <si>
    <t>IMZZ</t>
  </si>
  <si>
    <t>JEZZ</t>
  </si>
  <si>
    <t>KRZZ</t>
  </si>
  <si>
    <t>KWZZ</t>
  </si>
  <si>
    <t>LAZZ</t>
  </si>
  <si>
    <t>LYZZ</t>
  </si>
  <si>
    <t>MOZZ</t>
  </si>
  <si>
    <t>MVZZ</t>
  </si>
  <si>
    <t>MCZZ</t>
  </si>
  <si>
    <t>MNZZ</t>
  </si>
  <si>
    <t>MMZZ</t>
  </si>
  <si>
    <t>NZZZ</t>
  </si>
  <si>
    <t>NIZZ</t>
  </si>
  <si>
    <t>NFZZ</t>
  </si>
  <si>
    <t>MPZZ</t>
  </si>
  <si>
    <t>OMZZ</t>
  </si>
  <si>
    <t>PKZZ</t>
  </si>
  <si>
    <t>PSZZ</t>
  </si>
  <si>
    <t>PAZZ</t>
  </si>
  <si>
    <t>PRZZ</t>
  </si>
  <si>
    <t>QAZZ</t>
  </si>
  <si>
    <t>SMZZ</t>
  </si>
  <si>
    <t>SAZZ</t>
  </si>
  <si>
    <t>SGZZ</t>
  </si>
  <si>
    <t>LKZZ</t>
  </si>
  <si>
    <t>SJZZ</t>
  </si>
  <si>
    <t>TWZZ</t>
  </si>
  <si>
    <t>TJZZ</t>
  </si>
  <si>
    <t>TLZZ</t>
  </si>
  <si>
    <t>Timor-Leste</t>
  </si>
  <si>
    <t>TKZZ</t>
  </si>
  <si>
    <t>TMZZ</t>
  </si>
  <si>
    <t>UMZZ</t>
  </si>
  <si>
    <t>VNZZ</t>
  </si>
  <si>
    <t>VIZZ</t>
  </si>
  <si>
    <t>EHZZ</t>
  </si>
  <si>
    <t>YEZZ</t>
  </si>
  <si>
    <t>Code</t>
  </si>
  <si>
    <t>DISTANCE_BANDS</t>
  </si>
  <si>
    <t>NUTS</t>
  </si>
  <si>
    <t>PROGRAMME_TREE</t>
  </si>
  <si>
    <t>0110</t>
  </si>
  <si>
    <t>Education, not further defined</t>
  </si>
  <si>
    <t>0111</t>
  </si>
  <si>
    <t>Education science</t>
  </si>
  <si>
    <t>0112</t>
  </si>
  <si>
    <t>Training for pre-school teachers</t>
  </si>
  <si>
    <t>0113</t>
  </si>
  <si>
    <t>Teacher training without subject specialization</t>
  </si>
  <si>
    <t>0114</t>
  </si>
  <si>
    <t>Teacher training with subject specialization</t>
  </si>
  <si>
    <t>0119</t>
  </si>
  <si>
    <t>Education, not elsewhere classified</t>
  </si>
  <si>
    <t>0188</t>
  </si>
  <si>
    <t>Education, inter-disciplinary programmes</t>
  </si>
  <si>
    <t>0210</t>
  </si>
  <si>
    <t>Arts, not further defined</t>
  </si>
  <si>
    <t>0211</t>
  </si>
  <si>
    <t>Audio-visual techniques and media production</t>
  </si>
  <si>
    <t>0212</t>
  </si>
  <si>
    <t>Fashion, interior and industrial design</t>
  </si>
  <si>
    <t>0213</t>
  </si>
  <si>
    <t>Fine arts</t>
  </si>
  <si>
    <t>0214</t>
  </si>
  <si>
    <t>Handicrafts</t>
  </si>
  <si>
    <t>0215</t>
  </si>
  <si>
    <t>Music and performing arts</t>
  </si>
  <si>
    <t>0219</t>
  </si>
  <si>
    <t>Arts, not elsewhere classified</t>
  </si>
  <si>
    <t>0220</t>
  </si>
  <si>
    <t>Humanities (except languages), not further defined</t>
  </si>
  <si>
    <t>0221</t>
  </si>
  <si>
    <t>Religion and theology</t>
  </si>
  <si>
    <t>0222</t>
  </si>
  <si>
    <t>History and archaeology</t>
  </si>
  <si>
    <t>0223</t>
  </si>
  <si>
    <t>Philosophy and ethics</t>
  </si>
  <si>
    <t>0229</t>
  </si>
  <si>
    <t>Humanities (except languages), not elsewhere classified</t>
  </si>
  <si>
    <t>Languages</t>
  </si>
  <si>
    <t>0230</t>
  </si>
  <si>
    <t>Languages, not further defined</t>
  </si>
  <si>
    <t>0231</t>
  </si>
  <si>
    <t>Language acquisition</t>
  </si>
  <si>
    <t>0232</t>
  </si>
  <si>
    <t>Literature and linguistics</t>
  </si>
  <si>
    <t>0239</t>
  </si>
  <si>
    <t>Languages, not elsewhere classified</t>
  </si>
  <si>
    <t>0288</t>
  </si>
  <si>
    <t>Arts and humanities, inter-disciplinary programmes</t>
  </si>
  <si>
    <t>0310</t>
  </si>
  <si>
    <t>Social and behavioural sciences, not further defined</t>
  </si>
  <si>
    <t>0311</t>
  </si>
  <si>
    <t>Economics</t>
  </si>
  <si>
    <t>0312</t>
  </si>
  <si>
    <t>Political sciences and civics</t>
  </si>
  <si>
    <t>0313</t>
  </si>
  <si>
    <t>Psychology</t>
  </si>
  <si>
    <t>0314</t>
  </si>
  <si>
    <t>Sociology and cultural studies</t>
  </si>
  <si>
    <t>0319</t>
  </si>
  <si>
    <t>Social and behavioural sciences, not elsewhere classified</t>
  </si>
  <si>
    <t>032</t>
  </si>
  <si>
    <t>Journalism and information</t>
  </si>
  <si>
    <t>0320</t>
  </si>
  <si>
    <t>Journalism and information, not further defined</t>
  </si>
  <si>
    <t>0321</t>
  </si>
  <si>
    <t>Journalism and reporting</t>
  </si>
  <si>
    <t>0322</t>
  </si>
  <si>
    <t>Library, information and archival studies</t>
  </si>
  <si>
    <t>0329</t>
  </si>
  <si>
    <t>Journalism and information, not elsewhere classified</t>
  </si>
  <si>
    <t>0388</t>
  </si>
  <si>
    <t>Social sciences, journalism and information, inter-disciplinary programmes</t>
  </si>
  <si>
    <t>0410</t>
  </si>
  <si>
    <t>Business and administration, not further defined</t>
  </si>
  <si>
    <t>0411</t>
  </si>
  <si>
    <t>Accounting and taxation</t>
  </si>
  <si>
    <t>0412</t>
  </si>
  <si>
    <t>Finance, banking and insurance</t>
  </si>
  <si>
    <t>0413</t>
  </si>
  <si>
    <t>Management and administration</t>
  </si>
  <si>
    <t>0414</t>
  </si>
  <si>
    <t>Marketing and advertising</t>
  </si>
  <si>
    <t>0415</t>
  </si>
  <si>
    <t>Secretarial and office work</t>
  </si>
  <si>
    <t>0416</t>
  </si>
  <si>
    <t>Wholesale and retail sales</t>
  </si>
  <si>
    <t>0417</t>
  </si>
  <si>
    <t>Work skills</t>
  </si>
  <si>
    <t>0419</t>
  </si>
  <si>
    <t>Business and administration, not elsewhere classified</t>
  </si>
  <si>
    <t>Law</t>
  </si>
  <si>
    <t>0421</t>
  </si>
  <si>
    <t>0429</t>
  </si>
  <si>
    <t>Law, not elsewhere classified</t>
  </si>
  <si>
    <t>0488</t>
  </si>
  <si>
    <t>Business, administration and law, inter-disciplinary programmes</t>
  </si>
  <si>
    <t>0510</t>
  </si>
  <si>
    <t>Biological and related sciences, not further defined</t>
  </si>
  <si>
    <t>0511</t>
  </si>
  <si>
    <t>Biology</t>
  </si>
  <si>
    <t>0512</t>
  </si>
  <si>
    <t>Biochemistry</t>
  </si>
  <si>
    <t>0519</t>
  </si>
  <si>
    <t>Biological and related sciences, not elsewhere classifed</t>
  </si>
  <si>
    <t>052</t>
  </si>
  <si>
    <t>Environment</t>
  </si>
  <si>
    <t>0520</t>
  </si>
  <si>
    <t>Environment, not further defined</t>
  </si>
  <si>
    <t>0521</t>
  </si>
  <si>
    <t>Environmental sciences</t>
  </si>
  <si>
    <t>0522</t>
  </si>
  <si>
    <t>Natural environments and wildlife</t>
  </si>
  <si>
    <t>0529</t>
  </si>
  <si>
    <t>Environment, not elsewhere classified</t>
  </si>
  <si>
    <t>0530</t>
  </si>
  <si>
    <t>Physical sciences, not further defined</t>
  </si>
  <si>
    <t>0531</t>
  </si>
  <si>
    <t>Chemistry</t>
  </si>
  <si>
    <t>0532</t>
  </si>
  <si>
    <t>Earth sciences</t>
  </si>
  <si>
    <t>0533</t>
  </si>
  <si>
    <t>Physics</t>
  </si>
  <si>
    <t>0539</t>
  </si>
  <si>
    <t>Physical sciences, not elsewhere classified</t>
  </si>
  <si>
    <t>0540</t>
  </si>
  <si>
    <t>Mathematics and statistics, not further defined</t>
  </si>
  <si>
    <t>0541</t>
  </si>
  <si>
    <t>Mathematics</t>
  </si>
  <si>
    <t>0542</t>
  </si>
  <si>
    <t>Statistics</t>
  </si>
  <si>
    <t>0549</t>
  </si>
  <si>
    <t>Mathematics and statistics, not elsewhere classified</t>
  </si>
  <si>
    <t>0588</t>
  </si>
  <si>
    <t>Natural sciences, mathematics and statistics, inter-disciplinary programmes</t>
  </si>
  <si>
    <t>0610</t>
  </si>
  <si>
    <t>Information and Communication Technologies (ICTs), not further defined</t>
  </si>
  <si>
    <t>0611</t>
  </si>
  <si>
    <t>Computer use</t>
  </si>
  <si>
    <t>0612</t>
  </si>
  <si>
    <t>Database and network design and administration</t>
  </si>
  <si>
    <t>0613</t>
  </si>
  <si>
    <t>Software and applications development and analysis</t>
  </si>
  <si>
    <t>0619</t>
  </si>
  <si>
    <t>Information and Communication Technologies (ICTs), not elsewhere classified</t>
  </si>
  <si>
    <t>0688</t>
  </si>
  <si>
    <t>Information and Communication Technologies (ICTs), inter-disciplinary programmes</t>
  </si>
  <si>
    <t>0710</t>
  </si>
  <si>
    <t>Engineering and engineering trades, not further defined</t>
  </si>
  <si>
    <t>0711</t>
  </si>
  <si>
    <t>Chemical engineering and processes</t>
  </si>
  <si>
    <t>0712</t>
  </si>
  <si>
    <t>Environmental protection technology</t>
  </si>
  <si>
    <t>0713</t>
  </si>
  <si>
    <t>Electricity and energy</t>
  </si>
  <si>
    <t>0714</t>
  </si>
  <si>
    <t>Electronics and automation</t>
  </si>
  <si>
    <t>0715</t>
  </si>
  <si>
    <t>Mechanics and metal trades</t>
  </si>
  <si>
    <t>0716</t>
  </si>
  <si>
    <t>Motor vehicles, ships and aircraft</t>
  </si>
  <si>
    <t>0719</t>
  </si>
  <si>
    <t>Engineering and engineering trades, not elsewhere classified</t>
  </si>
  <si>
    <t>0720</t>
  </si>
  <si>
    <t>Manufacturing and processing, not further defined</t>
  </si>
  <si>
    <t>0721</t>
  </si>
  <si>
    <t>Food processing</t>
  </si>
  <si>
    <t>0722</t>
  </si>
  <si>
    <t>Materials (glass, paper, plastic and wood)</t>
  </si>
  <si>
    <t>0723</t>
  </si>
  <si>
    <t>Textiles (clothes, footwear and leather)</t>
  </si>
  <si>
    <t>0724</t>
  </si>
  <si>
    <t>Mining and extraction</t>
  </si>
  <si>
    <t>0729</t>
  </si>
  <si>
    <t>Manufacturing and processing, not elsewhere classified</t>
  </si>
  <si>
    <t>0730</t>
  </si>
  <si>
    <t>Architecture and construction, not further defined</t>
  </si>
  <si>
    <t>0731</t>
  </si>
  <si>
    <t>Architecture and town planning</t>
  </si>
  <si>
    <t>0732</t>
  </si>
  <si>
    <t>Building and civil engineering</t>
  </si>
  <si>
    <t>0739</t>
  </si>
  <si>
    <t>Architecture and construction, not elsewhere classified</t>
  </si>
  <si>
    <t>0788</t>
  </si>
  <si>
    <t>Engineering, manufacturing and construction, inter-disciplinary programmes</t>
  </si>
  <si>
    <t>0810</t>
  </si>
  <si>
    <t>Agriculture, not further defined</t>
  </si>
  <si>
    <t>0811</t>
  </si>
  <si>
    <t>Crop and livestock production</t>
  </si>
  <si>
    <t>0812</t>
  </si>
  <si>
    <t>Horticulture</t>
  </si>
  <si>
    <t>0819</t>
  </si>
  <si>
    <t>Agriculture, not elsewhere classified</t>
  </si>
  <si>
    <t>Forestry</t>
  </si>
  <si>
    <t>0821</t>
  </si>
  <si>
    <t>0829</t>
  </si>
  <si>
    <t>Forestry, not elsewhere classified</t>
  </si>
  <si>
    <t>Fisheries</t>
  </si>
  <si>
    <t>0831</t>
  </si>
  <si>
    <t>0839</t>
  </si>
  <si>
    <t>Fisheries, not elsewhere classified</t>
  </si>
  <si>
    <t>Veterinary</t>
  </si>
  <si>
    <t>0841</t>
  </si>
  <si>
    <t>0849</t>
  </si>
  <si>
    <t>Veterinary, not elsewhere classified</t>
  </si>
  <si>
    <t>0888</t>
  </si>
  <si>
    <t>Agriculture, forestry, fisheries, veterinary, inter-disciplinary programmes</t>
  </si>
  <si>
    <t>0910</t>
  </si>
  <si>
    <t>Health, not further defined</t>
  </si>
  <si>
    <t>0911</t>
  </si>
  <si>
    <t>Dental studies</t>
  </si>
  <si>
    <t>0912</t>
  </si>
  <si>
    <t>Medicine</t>
  </si>
  <si>
    <t>0913</t>
  </si>
  <si>
    <t>Nursing and midwifery</t>
  </si>
  <si>
    <t>0914</t>
  </si>
  <si>
    <t>Medical diagnostic and treatment technology</t>
  </si>
  <si>
    <t>0915</t>
  </si>
  <si>
    <t>Therapy and rehabilitation</t>
  </si>
  <si>
    <t>0916</t>
  </si>
  <si>
    <t>Pharmacy</t>
  </si>
  <si>
    <t>0917</t>
  </si>
  <si>
    <t>Traditional and complementary medicine and therapy</t>
  </si>
  <si>
    <t>0919</t>
  </si>
  <si>
    <t>Health, not elsewhere classified</t>
  </si>
  <si>
    <t>0920</t>
  </si>
  <si>
    <t>Welfare, not further defined</t>
  </si>
  <si>
    <t>0921</t>
  </si>
  <si>
    <t>Care of the elderly and of disabled adults</t>
  </si>
  <si>
    <t>0922</t>
  </si>
  <si>
    <t>Child care and youth services</t>
  </si>
  <si>
    <t>0923</t>
  </si>
  <si>
    <t>Social work and counselling</t>
  </si>
  <si>
    <t>0929</t>
  </si>
  <si>
    <t>Welfare, not elsewhere classified</t>
  </si>
  <si>
    <t>0988</t>
  </si>
  <si>
    <t>Health and Welfare, inter-disciplinary programmes</t>
  </si>
  <si>
    <t>1010</t>
  </si>
  <si>
    <t>Personal services, not further defined</t>
  </si>
  <si>
    <t>1011</t>
  </si>
  <si>
    <t>Domestic services</t>
  </si>
  <si>
    <t>1012</t>
  </si>
  <si>
    <t>Hair and beauty services</t>
  </si>
  <si>
    <t>1013</t>
  </si>
  <si>
    <t>Hotel, restaurants and catering</t>
  </si>
  <si>
    <t>1014</t>
  </si>
  <si>
    <t>Sports</t>
  </si>
  <si>
    <t>1015</t>
  </si>
  <si>
    <t>Travel, tourism and leisure</t>
  </si>
  <si>
    <t>1019</t>
  </si>
  <si>
    <t>Personal services, not elsewhere classified</t>
  </si>
  <si>
    <t>1020</t>
  </si>
  <si>
    <t>Hygiene and occupational health services, not further defined</t>
  </si>
  <si>
    <t>1021</t>
  </si>
  <si>
    <t>Community sanitation</t>
  </si>
  <si>
    <t>1022</t>
  </si>
  <si>
    <t>Occupational health and safety</t>
  </si>
  <si>
    <t>1029</t>
  </si>
  <si>
    <t>Hygiene and occupational health services, not elsewhere classified</t>
  </si>
  <si>
    <t>1030</t>
  </si>
  <si>
    <t>Security services, not further defined</t>
  </si>
  <si>
    <t>1031</t>
  </si>
  <si>
    <t>Military and defence</t>
  </si>
  <si>
    <t>1032</t>
  </si>
  <si>
    <t>Protection of persons and property</t>
  </si>
  <si>
    <t>1039</t>
  </si>
  <si>
    <t>Security services, not elsewhere classified</t>
  </si>
  <si>
    <t>Transport services</t>
  </si>
  <si>
    <t>1041</t>
  </si>
  <si>
    <t>1049</t>
  </si>
  <si>
    <t>Transport services, not elsewhere classified</t>
  </si>
  <si>
    <t>1088</t>
  </si>
  <si>
    <t>Services, inter-disciplinary programmes</t>
  </si>
  <si>
    <t>EDUCATION_FIELDS</t>
  </si>
  <si>
    <t>ISCED-5</t>
  </si>
  <si>
    <t>ISCED-6</t>
  </si>
  <si>
    <t>ISCED-7</t>
  </si>
  <si>
    <t>ISCED-8</t>
  </si>
  <si>
    <t>ISCED-9</t>
  </si>
  <si>
    <t>Not elsewhere classified</t>
  </si>
  <si>
    <t>Short cycle within the first cycle / Short-cycle tertiary education (EQF-5)</t>
  </si>
  <si>
    <t>First cycle / Bachelor’s or equivalent level (EQF-6)</t>
  </si>
  <si>
    <t>Second cycle / Master’s or equivalent level (EQF-7)</t>
  </si>
  <si>
    <t>Third cycle / Doctoral or equivalent level (EQF-8)</t>
  </si>
  <si>
    <t>EDUCATION_LEVELS</t>
  </si>
  <si>
    <t>ORGANISATION_TYPES</t>
  </si>
  <si>
    <t>EPLUS-EDU-HEI</t>
  </si>
  <si>
    <t>Higher education institution (tertiary level)</t>
  </si>
  <si>
    <t>EPLUS-EDU-GEN-PRE</t>
  </si>
  <si>
    <t>School/Institute/Educational centre – General education (pre-primary level)</t>
  </si>
  <si>
    <t>EPLUS-EDU-GEN-PRI</t>
  </si>
  <si>
    <t>School/Institute/Educational centre – General education (primary level)</t>
  </si>
  <si>
    <t>EPLUS-EDU-GEN-SEC</t>
  </si>
  <si>
    <t>School/Institute/Educational centre – General education (secondary level)</t>
  </si>
  <si>
    <t>EPLUS-EDU-VOC-SEC</t>
  </si>
  <si>
    <t>School/Institute/Educational centre – Vocational Training (secondary level)</t>
  </si>
  <si>
    <t>EPLUS-EDU-VOC-TER</t>
  </si>
  <si>
    <t>School/Institute/Educational centre – Vocational Training (tertiary level)</t>
  </si>
  <si>
    <t>EPLUS-EDU-ADULT</t>
  </si>
  <si>
    <t>School/Institute/Educational centre – Adult education</t>
  </si>
  <si>
    <t>EPLUS-BODY-PUB-NAT</t>
  </si>
  <si>
    <t xml:space="preserve">National Public body </t>
  </si>
  <si>
    <t>EPLUS-BODY-PUB-REG</t>
  </si>
  <si>
    <t>Regional Public body</t>
  </si>
  <si>
    <t>EPLUS-BODY-PUB-LOC</t>
  </si>
  <si>
    <t xml:space="preserve">Local Public body </t>
  </si>
  <si>
    <t>EPLUS-ENT-SME</t>
  </si>
  <si>
    <t>Small and medium sized enterprise</t>
  </si>
  <si>
    <t>EPLUS-ENT-LARGE</t>
  </si>
  <si>
    <t>Large enterprise</t>
  </si>
  <si>
    <t>EPLUS-NGO</t>
  </si>
  <si>
    <t>EPLUS-FOUND</t>
  </si>
  <si>
    <t>Foundation</t>
  </si>
  <si>
    <t>EPLUS-SOCIAL</t>
  </si>
  <si>
    <t>Social partner or other representative of working life (chambers of commerce, trade union, trade association)</t>
  </si>
  <si>
    <t>EPLUS-RES</t>
  </si>
  <si>
    <t>Research Institute/Centre</t>
  </si>
  <si>
    <t>EPLUS-YOUTH-COUNCIL</t>
  </si>
  <si>
    <t>National Youth Council</t>
  </si>
  <si>
    <t>EPLUS-ENGO</t>
  </si>
  <si>
    <t>European NGO</t>
  </si>
  <si>
    <t>EPLUS-NET-EU</t>
  </si>
  <si>
    <t>EU-wide network</t>
  </si>
  <si>
    <t>EPLUS-YOUTH-GROUP</t>
  </si>
  <si>
    <t>Group of young people active in youth work</t>
  </si>
  <si>
    <t>EPLUS-EURO-GROUP-COOP</t>
  </si>
  <si>
    <t>European grouping of territorial cooperation</t>
  </si>
  <si>
    <t>EPLUS-BODY-ACCRED</t>
  </si>
  <si>
    <t>Accreditation, certification or qualification body</t>
  </si>
  <si>
    <t>EPLUS-BODY-CONS</t>
  </si>
  <si>
    <t>Counselling body</t>
  </si>
  <si>
    <t>EPLUS-INTER</t>
  </si>
  <si>
    <t>International organisation under public law</t>
  </si>
  <si>
    <t>EPLUS-SPORT-PARTIAL</t>
  </si>
  <si>
    <t>Organisation or association representing (parts of) the sport sector</t>
  </si>
  <si>
    <t>EPLUS-SPORT-FED</t>
  </si>
  <si>
    <t>Sport federation</t>
  </si>
  <si>
    <t>EPLUS-SPORT-LEAGUE</t>
  </si>
  <si>
    <t>Sport league</t>
  </si>
  <si>
    <t>EPLUS-SPORT-CLUB</t>
  </si>
  <si>
    <t>Sport club</t>
  </si>
  <si>
    <t>W</t>
  </si>
  <si>
    <t>Workshop</t>
  </si>
  <si>
    <t>J</t>
  </si>
  <si>
    <t>Job shadowing</t>
  </si>
  <si>
    <t>T</t>
  </si>
  <si>
    <t>Training</t>
  </si>
  <si>
    <t>O</t>
  </si>
  <si>
    <t>TRAINING_TYPE</t>
  </si>
  <si>
    <t>SENIORITY</t>
  </si>
  <si>
    <t>Junior (approx. &lt; 10 years of experience)</t>
  </si>
  <si>
    <t>I</t>
  </si>
  <si>
    <t>Intermediate (approx. &gt; 10 and &lt; 20 years of experience)</t>
  </si>
  <si>
    <t>S</t>
  </si>
  <si>
    <t>Senior (approx. &gt; 20 years of experience)</t>
  </si>
  <si>
    <t>International Office</t>
  </si>
  <si>
    <t>F</t>
  </si>
  <si>
    <t>Finance</t>
  </si>
  <si>
    <t>G</t>
  </si>
  <si>
    <t>General Admin and Technical Administration</t>
  </si>
  <si>
    <t>Student Information</t>
  </si>
  <si>
    <t>C</t>
  </si>
  <si>
    <t>Continuing Education</t>
  </si>
  <si>
    <t>Academic Staff</t>
  </si>
  <si>
    <t>WORK_CATEGORY</t>
  </si>
  <si>
    <t>Please see worksheet with same name for a full list of possible domain values.</t>
  </si>
  <si>
    <t>Dictionary table</t>
  </si>
  <si>
    <t>Data domain</t>
  </si>
  <si>
    <t>The department of the receiving organisation. This field is not filled automatically by MT+.</t>
  </si>
  <si>
    <t>Data validation rules</t>
  </si>
  <si>
    <t>The additional total non-EU grant amount received for this mobility activity.
Before the mobility, the data to be entered is the planned value. After the mobility, based on supporting documents, the data to be entered, if applicable, is the actual/final value and will overwrite the initial value.</t>
  </si>
  <si>
    <t xml:space="preserve">The date the participant report was sent to the participant. Automatically filled-in. </t>
  </si>
  <si>
    <t xml:space="preserve">The date the  participant report was submitted by the participant. Automatically filled-in. </t>
  </si>
  <si>
    <t>The additional total non-EU grant amount received for the mobility activity.
Before the mobility, the data to be entered is the planned value. After the mobility, based on supporting documents, the data to be entered, if applicable, is the actual/final value and will overwrite the initial value.</t>
  </si>
  <si>
    <t xml:space="preserve">The main language that the participant uses for instruction (teaching) or work (training) purposes during the mobility activity. </t>
  </si>
  <si>
    <t>Force Majeure Explanations</t>
  </si>
  <si>
    <t>Funded Duration (days)</t>
  </si>
  <si>
    <t>Duration of Mobility Period (days)</t>
  </si>
  <si>
    <t>Interruption Duration (days)</t>
  </si>
  <si>
    <t>Programme Countries</t>
  </si>
  <si>
    <t>Grant Agreement No.</t>
  </si>
  <si>
    <t>Previous participation in Erasmus or Erasmus+ at the same level of study (months)</t>
  </si>
  <si>
    <t>EU Travel Grant - Grant Not Required</t>
  </si>
  <si>
    <t>Budget</t>
  </si>
  <si>
    <t>Comments on different location than sending/receiving organisations</t>
  </si>
  <si>
    <t>Duration Calculated (days)</t>
  </si>
  <si>
    <t>999</t>
  </si>
  <si>
    <t>EU Individual Support</t>
  </si>
  <si>
    <t>EU Individual Support - Grant Not Required</t>
  </si>
  <si>
    <t>EU Special Needs Support</t>
  </si>
  <si>
    <t>EU Special Needs Support Comments</t>
  </si>
  <si>
    <t>EU Travel Grant</t>
  </si>
  <si>
    <t>Travel Days (max 2)</t>
  </si>
  <si>
    <t>Data Definition</t>
  </si>
  <si>
    <t>If this flag is set to Yes the field EU Individual Support is set to zero.</t>
  </si>
  <si>
    <t>In this field, the real costs for the special needs support of the participant must be explained. The field is to be filled in if the field "EU Special Needs Support" is filled in.
Before the mobility, the data to be entered is the planned support. After the mobility, based on supporting documents, the data to be entered, if applicable, is the actual/final support and will overwrite the initial text.</t>
  </si>
  <si>
    <t>Decision Variables</t>
  </si>
  <si>
    <t>Constraints</t>
  </si>
  <si>
    <t>Project Type</t>
  </si>
  <si>
    <t>Single HEI</t>
  </si>
  <si>
    <t>Mobility Consortium</t>
  </si>
  <si>
    <t>12 months (360 days)</t>
  </si>
  <si>
    <t>Unique identification of a participant (it remains the same even if the participant undertakes more than one mobility activity). The beneficiary can choose the participant's identity card number, the passport number, the student card number, etc.</t>
  </si>
  <si>
    <t>Editable</t>
  </si>
  <si>
    <t>€/month</t>
  </si>
  <si>
    <t>Special needs support</t>
  </si>
  <si>
    <t>€/mobility</t>
  </si>
  <si>
    <t xml:space="preserve">Start date </t>
  </si>
  <si>
    <t>End date</t>
  </si>
  <si>
    <t xml:space="preserve">days </t>
  </si>
  <si>
    <t>€</t>
  </si>
  <si>
    <t>Erasmus+ SM Student Grant Calculation in MT+</t>
  </si>
  <si>
    <t>Value</t>
  </si>
  <si>
    <t>Unit</t>
  </si>
  <si>
    <t>*, 999999999.99</t>
  </si>
  <si>
    <t xml:space="preserve">DICT </t>
  </si>
  <si>
    <t xml:space="preserve">The field "Interruption Duration (days)" may not exceed field "Duration Calculated (days)". </t>
  </si>
  <si>
    <t>Data Validation Rules</t>
  </si>
  <si>
    <t>This field is compulsory if the flag "Force Majeure ?" is set to Yes.</t>
  </si>
  <si>
    <t>Non-editable</t>
  </si>
  <si>
    <t>Budget Category - fields</t>
  </si>
  <si>
    <t>Editable/non-editable field?</t>
  </si>
  <si>
    <t>Any piece of information that is considered important to explain any relevant aspect related to the mobility activity such as the source of non-EU funding (national, regional, local), the training host organisation and duration that is part of a teaching mobility etc. The force majeure reasons/early return must be explained in the field "Force Majeure Explanations".</t>
  </si>
  <si>
    <t xml:space="preserve">KA107 - Student Mobility </t>
  </si>
  <si>
    <t>A  flag indicating that the mobility activity is at least two months in duration or longer. It must be set to Yes for student mobility activity types.</t>
  </si>
  <si>
    <t>M;F;X</t>
  </si>
  <si>
    <t>OS Covered by Erasmus+ EU Funds</t>
  </si>
  <si>
    <t>The level of study or study cycle in which the participant (student) is studying at the sending higher education institution. Only levels 5 to 9 are used. ISCED levels 5 to 8 correspond to EQF levels 5 to 8. If a study subject (e.g. medicine) is spanning more than one level, the highest level should be entered.</t>
  </si>
  <si>
    <t xml:space="preserve">*, DICT </t>
  </si>
  <si>
    <t>999999999.99</t>
  </si>
  <si>
    <t xml:space="preserve">The main language that the participant uses for instruction (study) purposes during the mobility activity. </t>
  </si>
  <si>
    <t>Field to explain why the mobility is considered as a case of force majeure.</t>
  </si>
  <si>
    <t>Extension?</t>
  </si>
  <si>
    <t>Extension End Date</t>
  </si>
  <si>
    <t>Extension Duration (days)</t>
  </si>
  <si>
    <t>Extended Duration of Mobility Period (days)</t>
  </si>
  <si>
    <t>This field contains the additional costs for the participation of the participant with special needs in the mobility activity. The amount in this field corresponds to the real costs accepted by the National Agency for the special needs of the participant minus the "EU Travel Grant" and the "EU Individual Support", which are calculated separately as for other participants. The full support provided to the participant with special needs is therefore contained in the field "EU Mobility Total Grant Calculated". If the field "EU Special Needs Support" is filled in, the flag "Participant With Special Needs" must be set to Yes.
Before the mobility, the data to be entered is the planned value. After the mobility, based on supporting documents, the data to be entered, if applicable, is the actual/final value and will overwrite the initial value.</t>
  </si>
  <si>
    <t>EU Mobility Total Grant (calculated)</t>
  </si>
  <si>
    <t xml:space="preserve">KA107 - Staff Mobility </t>
  </si>
  <si>
    <t>Unique identification of a participant (it remains the same even if the participant undertakes more than one mobility activity). It may be the participant's identity card number or passport number.</t>
  </si>
  <si>
    <t>A flag indicating that the teaching mobility is combined with a training activity abroad as an overall teaching mobility for the same participant (staff member).  If the flag is set to Yes, add in the field "Overall Comments" the name of the organisation hosting the participant for the training, the training location (if different from the teaching location) and the duration of the training.</t>
  </si>
  <si>
    <t>This field contains the total duration of interruptions in days that occurred during the mobility activity period. Before the mobility, the data to be entered is the planned value. After the mobility, based on supporting documents and in line with the participant's grant agreement, the data to be entered, if applicable, is the actual/final value and will overwrite the initial value.</t>
  </si>
  <si>
    <t>The total grant amount of the mobility activity from Erasmus+ EU funds summing fields EU Travel Grant, EU Individual Support and EU Special Needs Support.
As this is a calculated value, the value in the import file will be ignored.</t>
  </si>
  <si>
    <t xml:space="preserve">CTS-ECTS </t>
  </si>
  <si>
    <t xml:space="preserve">CTS-OTH </t>
  </si>
  <si>
    <t xml:space="preserve">CTS-EQV </t>
  </si>
  <si>
    <t>Equivalent Recognition System</t>
  </si>
  <si>
    <t>European Credit Transfer and Accumulation System</t>
  </si>
  <si>
    <t>5 days</t>
  </si>
  <si>
    <t>For the maximum duration validations see the worksheet "Data Validations" unter the point Validations concerning the field "Extended Duration of Mobility Period (days)".</t>
  </si>
  <si>
    <t>Other Credit Transfer or Credit Reference System</t>
  </si>
  <si>
    <t>Recognition System</t>
  </si>
  <si>
    <t>Description of Recognised Credits or Equivalent Units</t>
  </si>
  <si>
    <t>RECOGNITION_SYSTEM</t>
  </si>
  <si>
    <t>alphanumeric</t>
  </si>
  <si>
    <t>A flag indicating that the participant has special needs (according to the definition in the Erasmus+ Programme Guide). The flag has to be set to Yes in case of encoding a value in the field EU Special Needs Support.</t>
  </si>
  <si>
    <t>SM Grant calculation in MT+: explanations on the calculation method used in MT+ for student mobility, including the rounding system.</t>
  </si>
  <si>
    <t xml:space="preserve">The grant agreement number automatically assigned by the National Agency's management tool EPlusLink </t>
  </si>
  <si>
    <t>The unique alphanumeric identification of the mobility activity being created or updated in the Graphical User Interface. It is automatically generated by MT+ when creating a new mobility.</t>
  </si>
  <si>
    <t>Only fields of education with 4 digits must be used. Please see worksheet with same name for a full list of possible domain values.</t>
  </si>
  <si>
    <t xml:space="preserve">The calculated duration in days of the mobility activity taken from the start and end dates using the function DAYS360+1. As this is a calculated value, any value in the import file will be ignored. </t>
  </si>
  <si>
    <t>This field contains the total duration of all interruptions in days that occurred during the mobility activity period. If there was no interruption, this field must be set to zero. 
Before the mobility, the data to be entered is the planned value. After the mobility, based on supporting documents and in line with the participant's grant agreement, the data to be entered, if applicable, is the actual/final value and will overwrite the initial value.</t>
  </si>
  <si>
    <t>This field is compulsory if the flag "Force Majeure ?" is set to yes.</t>
  </si>
  <si>
    <t>The total grant amount of the mobility activity from Erasmus+ EU funds summing the fields: EU Travel Grant, EU Individual Support and EU Special Needs Support. As this is a calculated value, any value in the import file will be ignored.
The value in this fields is always rounded as shown in the "SM Grant calculation in MT+" worksheet.</t>
  </si>
  <si>
    <t>Recognition System (at the sending institution) and related codes</t>
  </si>
  <si>
    <t>A  flag indicating that the mobility activity is at least two months (or longer) in duration. It must be set to No for staff mobility activity types.</t>
  </si>
  <si>
    <t>A flag indicating that the participant has special needs (according to the definition in the Erasmus+ Programme Guide).  The flag has to be set to Yes in case of encoding a value in the field EU Special Needs Support.</t>
  </si>
  <si>
    <t>The unique alphanumeric identification of the mobility activity being created. In the Graphical User Interface it is automatically created by the MT+ when creating a new mobility.</t>
  </si>
  <si>
    <t xml:space="preserve">The extension end date must occur after the mobility end date and before the end date of the mobility project. </t>
  </si>
  <si>
    <t>The calculation of the extension duration in days counted as calendar days from the mobility's "End Date" (excluded) until the "Extension End Date" (included).</t>
  </si>
  <si>
    <t xml:space="preserve">The field "Interruption Duration (days)" may not exceed the field "Duration Calculated (days)". </t>
  </si>
  <si>
    <t>Visual example of the Budget page relating to the Organisational Support (OS) budget:</t>
  </si>
  <si>
    <t>Beneficiary</t>
  </si>
  <si>
    <t>Erasmus Code</t>
  </si>
  <si>
    <t>Organisations from the Beneficiary's country (sending or receiving)</t>
  </si>
  <si>
    <t>Sending or receiving organisation</t>
  </si>
  <si>
    <t>* Mobility Consortium = Beneficiary with a valid accreditation of type ERAPLUS-ERA-CONSORTIA</t>
  </si>
  <si>
    <t>All consortium members must hold a valid Erasmus Code</t>
  </si>
  <si>
    <t>Partner Organisation</t>
  </si>
  <si>
    <t>Sending or receiving organisation from a country different from the Beneficiary's country</t>
  </si>
  <si>
    <t>Only the Beneficiary must hold a valid Erasmus Code</t>
  </si>
  <si>
    <r>
      <t>*</t>
    </r>
    <r>
      <rPr>
        <sz val="11"/>
        <rFont val="Calibri"/>
        <family val="2"/>
        <scheme val="minor"/>
      </rPr>
      <t xml:space="preserve"> Single HEI = Beneficiary without a valid accreditation of type ERAPLUS-ERA-CONSORTIA</t>
    </r>
  </si>
  <si>
    <t xml:space="preserve">Data Validation Rules: Data validations on the organisations' country, Erasmus code and duration of the mobility period. </t>
  </si>
  <si>
    <t>Countries</t>
  </si>
  <si>
    <t>Distance Bands</t>
  </si>
  <si>
    <t>Education Fields</t>
  </si>
  <si>
    <t>Education Levels</t>
  </si>
  <si>
    <t xml:space="preserve">NUTS </t>
  </si>
  <si>
    <t>Organisation Types</t>
  </si>
  <si>
    <t>Work Category</t>
  </si>
  <si>
    <t xml:space="preserve">Recognition System </t>
  </si>
  <si>
    <t>Training Type</t>
  </si>
  <si>
    <t>http://ec.europa.eu/programmes/erasmus-plus/tools/distance_en.htm</t>
  </si>
  <si>
    <r>
      <t>The PIC ("Participant Identification Code") of the sending organisation. If a PIC is entered, a number of fields related to the organisation will be automatically filled in by the system.  If an Erasmus Code is entered in the field "Sending Organisation Erasmus Code", this field will be automatically filled in by MT+.</t>
    </r>
    <r>
      <rPr>
        <sz val="11"/>
        <color rgb="FFFF0000"/>
        <rFont val="Calibri"/>
        <family val="2"/>
        <scheme val="minor"/>
      </rPr>
      <t/>
    </r>
  </si>
  <si>
    <t>The legal name of the sending organisation where the participant (student) is registered, using only Latin characters. If a PIC or an Erasmus Code are entered in the fields "Sending Organisation PIC" or  "Sending Organisation Erasmus Code", this field will be automatically filled in by MT+.</t>
  </si>
  <si>
    <t>The legal name of the sending organisation where the participant (student) is registered, using any characters (including national language characters). If a PIC or an Erasmus Code are entered in the fields "Sending Organisation PIC" or  "Sending Organisation Erasmus Code", this field will be automatically filled in by MT+.</t>
  </si>
  <si>
    <t>The full legal name of the sending organisation where the participant (student) is registered, in the national language using any characters (including national language characters). If a PIC or an Erasmus Code are entered in the fields "Sending Organisation PIC" or  "Sending Organisation Erasmus Code", this field will be automatically filled in by MT+.</t>
  </si>
  <si>
    <t>The acronym of the sending organisation. This field is not automatically filled by MT+.</t>
  </si>
  <si>
    <t>The national ID of the sending organisation (if applicable). If a PIC or an Erasmus Code are entered in the fields "Sending Organisation PIC" or  "Sending Organisation Erasmus Code", this field will be automatically filled in by MT+.</t>
  </si>
  <si>
    <t>The department of the sending organisation. This field is not automatically filled  by MT+.</t>
  </si>
  <si>
    <t>The type of the sending organisation. If a PIC or an Erasmus Code are entered in the fields "Sending Organisation PIC" or  "Sending Organisation Erasmus Code", this field will be automatically filled in by  MT+.</t>
  </si>
  <si>
    <t>A flag indicating that the sending organisation is a public body. If a PIC or an Erasmus Code are entered in the fields "Sending Organisation PIC" or  "Sending Organisation Erasmus Code", this field will be automatically filled in by MT+.</t>
  </si>
  <si>
    <t>A flag indicating that the sending organisation is non-profit. If a PIC or an Erasmus Code are entered in the fields "Sending Organisation PIC" or  "Sending Organisation Erasmus Code", this field will be automatically filled in by MT+.</t>
  </si>
  <si>
    <t>The legal address of the sending organisation. If a PIC or an Erasmus Code are entered in the fields "Sending Organisation PIC" or  "Sending Organisation Erasmus Code", this field will be automatically filled in by MT+.</t>
  </si>
  <si>
    <t>The VAT number of the sending organisation. If a PIC or an Erasmus Code are entered in the fields "Sending Organisation PIC" or  "Sending Organisation Erasmus Code", this field will be automatically filled in by MT+.</t>
  </si>
  <si>
    <t>The country of the sending organisation. If a PIC or an Erasmus Code are entered in the fields "Sending Organisation PIC" or  "Sending Organisation Erasmus Code", this field will be automatically filled in by MT+.</t>
  </si>
  <si>
    <t>The P.O. Box of the sending organisation. If a PIC or an Erasmus Code are entered in the fields "Sending Organisation PIC" or  "Sending Organisation Erasmus Code", this field will be automatically filled in by MT+.</t>
  </si>
  <si>
    <t>The post code of the sending organisation.If a PIC or an Erasmus Code are entered in the fields "Sending Organisation PIC" or  "Sending Organisation Erasmus Code", this field will be automatically filled in by MT+.</t>
  </si>
  <si>
    <t>The CEDEX code of the sending organisation.If a PIC or an Erasmus Code are entered in the fields "Sending Organisation PIC" or  "Sending Organisation Erasmus Code", this field will be automatically filled in by MT+.</t>
  </si>
  <si>
    <t>The city of the sending organisation. If a PIC or an Erasmus Code are entered in the fields "Sending Organisation PIC" or  "Sending Organisation Erasmus Code", this field will be automatically filled in by MT+.</t>
  </si>
  <si>
    <t>The email address of the sending organisation. If a PIC or an Erasmus Code are entered in the fields "Sending Organisation PIC" or  "Sending Organisation Erasmus Code", this field will be automatically filled in by MT+.</t>
  </si>
  <si>
    <t>The website address of the sending organisation. If a PIC or an Erasmus Code are entered in the fields "Sending Organisation PIC" or  "Sending Organisation Erasmus Code", this field will be automatically filled in by MT+.</t>
  </si>
  <si>
    <t>The second telephone number of the sending organisation. If a PIC or an Erasmus Code are entered in the fields "Sending Organisation PIC" or  "Sending Organisation Erasmus Code", this field will be automatically filled in by MT+.</t>
  </si>
  <si>
    <t>The fax number of the sending organisation. If a PIC or an Erasmus Code are entered in the fields "Sending Organisation PIC" or  "Sending Organisation Erasmus Code", this field will be automatically filled in by MT+.</t>
  </si>
  <si>
    <t>The PIC ("Participant Identification Code") of the receiving organisation. If a PIC is entered, a number of fields related to the organisation will be automatically filled in by the system. If an Erasmus Code is entered in the field "Receiving Organisation Erasmus Code", this field will be automatically filled in by MT+.</t>
  </si>
  <si>
    <t>The legal name of the receiving organisation where the mobility takes place, using only Latin characters . If a PIC or an Erasmus Code are entered in the fields "Receiving Organisation PIC" or "Receiving Organisation Erasmus Code", this field will be automatically filled in by MT+.</t>
  </si>
  <si>
    <t>The legal name of the receiving organisation where the mobility takes place, using any characters (including national language characters). If a PIC or an Erasmus Code are entered in the fields "Receiving Organisation PIC" or "Receiving Organisation Erasmus Code", this field will be automatically filled in by the MT+.</t>
  </si>
  <si>
    <t>The full legal name of the receiving organisation where the mobility takes place, in the national language using any characters (including national language characters) . If a PIC or an Erasmus Code are entered in the fields "Sending Organisation PIC" or  "Sending Organisation Erasmus Code", this field will be automatically filled in by MT+.</t>
  </si>
  <si>
    <t>The acronym of the receiving organisation. This field is not automatically filled by MT+.</t>
  </si>
  <si>
    <t>The national ID of the receiving organisation. If a PIC or an Erasmus Code are entered in the fields "Sending Organisation PIC" or  "Sending Organisation Erasmus Code", this field will be automatically filled in by MT+.</t>
  </si>
  <si>
    <t>The type of the receiving organisation. If a PIC or an Erasmus code are entered in the fields "Sending Organisation PIC" or  "Sending Organisation Erasmus Code", this field will be automatically filled in by MT+.</t>
  </si>
  <si>
    <t>A flag indicating whether the receiving organisation is a public body. If a PIC or an Erasmus code are entered in the fields "Sending Organisation PIC" or  "Sending Organisation Erasmus Code", this field will be automatically filled in by MT+.</t>
  </si>
  <si>
    <t>A flag indicating whether the receiving organisation is a non-profit organisation. If a PIC or an Erasmus code are entered in the fields "Sending Organisation PIC" or  "Sending Organisation Erasmus Code", this field will be automatically filled in by MT+.</t>
  </si>
  <si>
    <t>The legal address of the receiving organisation. If a PIC or an Erasmus code are entered in the fields "Sending Organisation PIC" or  "Sending Organisation Erasmus Code", this field will be automatically filled in by MT+.</t>
  </si>
  <si>
    <t>The VAT number of the receiving organisation. If a PIC or an Erasmus code are entered in the fields "Sending Organisation PIC" or  "Sending Organisation Erasmus Code", this field will be automatically filled in by MT+.</t>
  </si>
  <si>
    <t>The country of the receiving organisation. If a PIC or an Erasmus code are entered in the fields "Sending Organisation PIC" or  "Sending Organisation Erasmus Code", this field will be automatically filled in by MT+.</t>
  </si>
  <si>
    <t>The region of the receiving organisation. If a PIC or an Erasmus code are entered in the fields "Sending Organisation PIC" or  "Sending Organisation Erasmus Code", this field will be automatically filled in by MT+.</t>
  </si>
  <si>
    <t>The P.O.Box of the receiving organisation. If a PIC or an Erasmus code are entered in the fields "Sending Organisation PIC" or  "Sending Organisation Erasmus Code", this field will be automatically filled in by MT+.</t>
  </si>
  <si>
    <t>The CEDEX code number of the receiving organisation. If a PIC or an Erasmus code are entered in the fields "Sending Organisation PIC" or  "Sending Organisation Erasmus Code", this field will be automatically filled in by MT+.</t>
  </si>
  <si>
    <t>The post code of the receiving organisation. If a PIC or an Erasmus code are entered in the fields "Sending Organisation PIC" or  "Sending Organisation Erasmus Code", this field will be automatically filled in by MT+.</t>
  </si>
  <si>
    <t xml:space="preserve">The region of the sending organisation. If a PIC or an Erasmus Code are entered in the fields "Sending Organisation PIC" or  "Sending Organisation Erasmus Code", this field will be automatically filled in by MT+. </t>
  </si>
  <si>
    <t>The city of the receiving organisation. If a PIC or an Erasmus code are entered in the fields "Sending Organisation PIC" or  "Sending Organisation Erasmus Code", this field will be automatically filled in by MT+.</t>
  </si>
  <si>
    <t>The email address of the receiving organisation. If a PIC or an Erasmus code are entered in the fields "Sending Organisation PIC" or  "Sending Organisation Erasmus Code", this field will be automatically filled in by MT+.</t>
  </si>
  <si>
    <t>The website address of the receiving organisation. If a PIC or an Erasmus code are entered in the fields "Sending Organisation PIC" or  "Sending Organisation Erasmus Code", this field will be automatically filled in by MT+.</t>
  </si>
  <si>
    <t>The second telephone number of the receiving organisation. If a PIC or an Erasmus code are entered in the fields "Sending Organisation PIC" or  "Sending Organisation Erasmus Code", this field will be automatically filled in by MT+.</t>
  </si>
  <si>
    <t>The fax number of the receiving organisation. If a PIC or an Erasmus code are entered in the fields "Sending Organisation PIC" or  "Sending Organisation Erasmus Code", this field will be automatically filled in by MT+.</t>
  </si>
  <si>
    <t>The PIC ("Participant Identification Code") of the sending organisation. If a PIC is entered, a number of fields related to the organisation will be automatically filled in by the system.  If an Erasmus Code is entered in the field "Sending Organisation Erasmus Code", this field will be automatically filled in by MT+.</t>
  </si>
  <si>
    <t>The legal name of the sending organisation where the participant (staff member) is employed, using only Latin characters . If a PIC or an Erasmus Code are entered in the fields "Sending Organisation PIC" or  "Sending Organisation Erasmus Code", this field will be automatically filled in by MT+.</t>
  </si>
  <si>
    <t>The acronym of the sending organisation. This field is not automatically filled  by MT+.</t>
  </si>
  <si>
    <t>The business name of the sending organisation where the participant (staff member) is employed, using any characters (including national language characters). If a PIC or an Erasmus Code are entered in the fields "Sending Organisation PIC" or  "Sending Organisation Erasmus Code", this field will be automatically filled in by MT+.</t>
  </si>
  <si>
    <t>The full legal name of the sending organisation where the participant (staff member) is employed, in the national language using any characters (including national language characters) . If a PIC or an Erasmus Code are entered in the fields "Sending Organisation PIC" or  "Sending Organisation Erasmus Code", this field will be automatically filled in by MT+.</t>
  </si>
  <si>
    <t>The type of the sending organisation. If a PIC or an Erasmus Code are entered in the fields "Sending Organisation PIC" or  "Sending Organisation Erasmus Code", this field will be automatically filled in by MT+.</t>
  </si>
  <si>
    <t>The legal address of the sending organisation.  If a PIC or an Erasmus Code are entered in the fields "Sending Organisation PIC" or  "Sending Organisation Erasmus Code", this field will be automatically filled in by MT+.</t>
  </si>
  <si>
    <t>The region of the sending organisation. If a PIC or an Erasmus Code are entered in the fields "Sending Organisation PIC" or  "Sending Organisation Erasmus Code", this field will be automatically filled in by MT+.</t>
  </si>
  <si>
    <t>The P.O. Box of the sending organisation.  If a PIC or an Erasmus Code are entered in the fields "Sending Organisation PIC" or  "Sending Organisation Erasmus Code", this field will be automatically filled in by MT+.</t>
  </si>
  <si>
    <t>The post code of the sending organisation. If a PIC or an Erasmus Code are entered in the fields "Sending Organisation PIC" or  "Sending Organisation Erasmus Code", this field will be automatically filled in by MT+.</t>
  </si>
  <si>
    <t>The CEDEX code of the sending organisation. If a PIC or an Erasmus Code are entered in the fields "Sending Organisation PIC" or  "Sending Organisation Erasmus Code", this field will be automatically filled in by MT+.</t>
  </si>
  <si>
    <t>The legal name of the receiving organisation where the mobility takes place, using only Latin characters . If a PIC or an Erasmus Code are entered in the fields "Receiving Organisation PIC" or  "Receiving Organisation Erasmus Code", this field will be automatically filled in by MT+.</t>
  </si>
  <si>
    <t>The department of the sending organisation. This field is not automatically filled by MT+.</t>
  </si>
  <si>
    <t>The business name of the receiving organisation where the mobility takes place, using any characters (including national language characters). If a PIC or an Erasmus Code are entered in the fields "Receiving Organisation PIC" or  "Receiving Organisation Erasmus Code", this field will be automatically filled in by MT+.</t>
  </si>
  <si>
    <t>The full legal name of the receiving organisation where the mobility takes place, in the national language using any characters (including national language characters). If a PIC or an Erasmus Code are entered in the fields "Receiving Organisation PIC" or  "Receiving Organisation Erasmus Code", this field will be automatically filled in by MT+.</t>
  </si>
  <si>
    <t>The department of the receiving organisation. This field is not automatically filled by MT+.</t>
  </si>
  <si>
    <t>The type of the receiving organisation. If a PIC or an Erasmus code are entered in the fields "Receiving Organisation PIC" or  "Receiving Organisation Erasmus Code", this field will be automatically filled in by MT+.</t>
  </si>
  <si>
    <t>A flag indicating that the receiving organisation is a public body. If a PIC or an Erasmus code are entered in the fields "Receiving Organisation PIC" or  "Receiving Organisation Erasmus Code", this field will be automatically filled in by MT+.</t>
  </si>
  <si>
    <t>A flag indicating that the receiving organisation is a non-profit organisation. If a PIC or an Erasmus code are entered in the fields "Receiving Organisation PIC" or  "Receiving Organisation Erasmus Code", this field will be automatically filled in by MT+.</t>
  </si>
  <si>
    <t>The legal address of the receiving organisation. If a PIC or an Erasmus code are entered in the fields "Receiving Organisation PIC" or  "Receiving Organisation Erasmus Code", this field will be automatically filled in by MT+.</t>
  </si>
  <si>
    <t>The country of the receiving organisation.  If a PIC or an Erasmus code are entered in the fields "Receiving Organisation PIC" or  "Receiving Organisation Erasmus Code", this field will be automatically filled in by MT+.</t>
  </si>
  <si>
    <t>The post code of the receiving organisation. If a PIC or an Erasmus code are entered in the fields "Receiving Organisation PIC" or  "Receiving Organisation Erasmus Code", this field will be automatically filled in by MT+.</t>
  </si>
  <si>
    <t>The city of the receiving organisation. If a PIC or an Erasmus code are entered in the fields "Receiving Organisation PIC" or  "Receiving Organisation Erasmus Code", this field will be automatically filled in by MT+.</t>
  </si>
  <si>
    <t>The email address of the receiving organisation. If a PIC or an Erasmus code are entered in the fields "Receiving Organisation PIC" or  "Receiving Organisation Erasmus Code", this field will be automatically filled in by MT+.</t>
  </si>
  <si>
    <t>The website address of the receiving organisation. If a PIC or an Erasmus code are entered in the fields "Receiving Organisation PIC" or  "Receiving Organisation Erasmus Code", this field will be automatically filled in by MT+.</t>
  </si>
  <si>
    <t>The distance bands below are calculated based on the distance between the sending and the receiving organisations. A distance calculator is available here:</t>
  </si>
  <si>
    <t>Data validation rules concerning the fields "Sending Organisation Erasmus Code" and "Receiving Organisation Erasmus Code"</t>
  </si>
  <si>
    <t xml:space="preserve">*, DD-MM-YYYY
</t>
  </si>
  <si>
    <t>DICT (YES/NO), if Zero Grant</t>
  </si>
  <si>
    <t xml:space="preserve"> </t>
  </si>
  <si>
    <t>DICT (YES/NO)</t>
  </si>
  <si>
    <t>99.99</t>
  </si>
  <si>
    <t>IT term</t>
  </si>
  <si>
    <t>IT terminology</t>
  </si>
  <si>
    <t>The two worksheets "KA107-SM" and "KA107-ST" include the following IT terminology:</t>
  </si>
  <si>
    <t xml:space="preserve">Seniority (level of experience) of the teaching or training staff. </t>
  </si>
  <si>
    <t>Mandatory field</t>
  </si>
  <si>
    <t>KA107-SM: names and explanations of all Student Mobility fields, information on whether the field is mandatory or not, dictionary table, data domain and data validation rules related to the field. All fields in this worksheet are ordered according to the import-export file available under the "Mobilities: Import - Export" menu in MT+.</t>
  </si>
  <si>
    <t>Date format (Day-Month-Year)</t>
  </si>
  <si>
    <t>See the worksheet "Data Validation Rules" for the validations.</t>
  </si>
  <si>
    <t xml:space="preserve">Extension? </t>
  </si>
  <si>
    <t xml:space="preserve">The Extension End Date must occur after the mobility End Date and before the end date of the mobility project. 
The participant report is sent 30 days before the Extension End Date. </t>
  </si>
  <si>
    <t>The Extension End Date given to the mobility activity. It must occur after the mobility's End Date and before the end date of the mobility project. 
The Extension End Date has to be entered at least one month before the end of the mobility (see Article 2.5 of the participant's grant agreement). Otherwise the request for the final participant report will be sent out prematurely.</t>
  </si>
  <si>
    <t>The NUTS classification (Nomenclature of territorial units for statistics) is a hierarchical system for dividing up economic territories.</t>
  </si>
  <si>
    <t xml:space="preserve">The Extension End Date given to the mobility activity. It must occur after the mobility's End Date and before the end date of the mobility project. 
The Extension End Date has to be entered before the end of the mobility. Otherwise the request for the final participant report will be sent out prematurely.
</t>
  </si>
  <si>
    <t>The same Organisation ID cannot be associated with different PICs.</t>
  </si>
  <si>
    <t xml:space="preserve">This field should describe how  the credits or any equivalent units achieved by the student at the receiving institution have been considered compatible with the requirements of the sending institution and  how they count to the award of the home degree.  </t>
  </si>
  <si>
    <t>The mobility End Date must be after the mobility Start Date, and within the project's start and end date.</t>
  </si>
  <si>
    <r>
      <t xml:space="preserve">Organisational Support - </t>
    </r>
    <r>
      <rPr>
        <b/>
        <sz val="11"/>
        <rFont val="Calibri"/>
        <family val="2"/>
        <scheme val="minor"/>
      </rPr>
      <t>Calculated OS</t>
    </r>
    <r>
      <rPr>
        <sz val="11"/>
        <rFont val="Calibri"/>
        <family val="2"/>
        <scheme val="minor"/>
      </rPr>
      <t xml:space="preserve"> amount (Current Budget)</t>
    </r>
  </si>
  <si>
    <r>
      <t xml:space="preserve">Organisational Support - </t>
    </r>
    <r>
      <rPr>
        <b/>
        <sz val="11"/>
        <rFont val="Calibri"/>
        <family val="2"/>
        <scheme val="minor"/>
      </rPr>
      <t>Adjusted OS</t>
    </r>
    <r>
      <rPr>
        <sz val="11"/>
        <rFont val="Calibri"/>
        <family val="2"/>
        <scheme val="minor"/>
      </rPr>
      <t xml:space="preserve"> amount (Current Budget)</t>
    </r>
  </si>
  <si>
    <t xml:space="preserve">A flag indicating that the mobility flagged as Zero Grant must nevertheless still be considered for funding by the project's EU Organisational Support funds. Additional EU Organisational Support funds have to be requested to and approved by the National Agency.
This flag is available when the "Zero Grant" flag is set to Yes. </t>
  </si>
  <si>
    <t xml:space="preserve">The sending country cannot be the same as the receiving country
</t>
  </si>
  <si>
    <t xml:space="preserve">The sending country cannot be the same as the receiving country.
</t>
  </si>
  <si>
    <t xml:space="preserve">A flag indicating that the mobility flagged as Zero Grant must nevertheless still be considered for funding by the project's EU Organisational Support funds. Additional EU Organisational Support funds have to be requested to and approved by the National Agency. 
This flag is available when the "Zero Grant" flag is set to Yes. </t>
  </si>
  <si>
    <t>Yes or no value</t>
  </si>
  <si>
    <t>YES</t>
  </si>
  <si>
    <t xml:space="preserve">Number with 2 decimals </t>
  </si>
  <si>
    <t>Integer number</t>
  </si>
  <si>
    <t xml:space="preserve">One of the available activity types for students or staff </t>
  </si>
  <si>
    <t>Extension end date</t>
  </si>
  <si>
    <t>Duration (e.g. 10 months should be expressed as 10.00). Two decimal places are allowed (e.g. an extra week could be expressed as .25).</t>
  </si>
  <si>
    <t>"9999999999"</t>
  </si>
  <si>
    <t>M</t>
  </si>
  <si>
    <t>X</t>
  </si>
  <si>
    <t>Undefined</t>
  </si>
  <si>
    <t>Female</t>
  </si>
  <si>
    <t>Male</t>
  </si>
  <si>
    <t>Gender</t>
  </si>
  <si>
    <t>Boolean</t>
  </si>
  <si>
    <t>List of values (e.g. countries or languages)</t>
  </si>
  <si>
    <t>PROGRAMME_COUNTRIES</t>
  </si>
  <si>
    <t>Please see worksheets with same names for a full list of possible domain values</t>
  </si>
  <si>
    <t>months</t>
  </si>
  <si>
    <r>
      <t xml:space="preserve">Total grant for </t>
    </r>
    <r>
      <rPr>
        <b/>
        <sz val="11"/>
        <rFont val="Calibri"/>
        <family val="2"/>
        <scheme val="minor"/>
      </rPr>
      <t>Inbound Students</t>
    </r>
    <r>
      <rPr>
        <sz val="11"/>
        <rFont val="Calibri"/>
        <family val="2"/>
        <scheme val="minor"/>
      </rPr>
      <t xml:space="preserve"> (Group 1)</t>
    </r>
  </si>
  <si>
    <r>
      <t xml:space="preserve">Total grant for </t>
    </r>
    <r>
      <rPr>
        <b/>
        <sz val="11"/>
        <rFont val="Calibri"/>
        <family val="2"/>
        <scheme val="minor"/>
      </rPr>
      <t>Inbound Students</t>
    </r>
    <r>
      <rPr>
        <sz val="11"/>
        <rFont val="Calibri"/>
        <family val="2"/>
        <scheme val="minor"/>
      </rPr>
      <t xml:space="preserve"> (Group 2)</t>
    </r>
  </si>
  <si>
    <r>
      <t>Total grant for</t>
    </r>
    <r>
      <rPr>
        <b/>
        <sz val="11"/>
        <rFont val="Calibri"/>
        <family val="2"/>
        <scheme val="minor"/>
      </rPr>
      <t xml:space="preserve"> Inbound Students</t>
    </r>
    <r>
      <rPr>
        <sz val="11"/>
        <rFont val="Calibri"/>
        <family val="2"/>
        <scheme val="minor"/>
      </rPr>
      <t xml:space="preserve"> (Group 3)</t>
    </r>
  </si>
  <si>
    <r>
      <t xml:space="preserve">Total grant for </t>
    </r>
    <r>
      <rPr>
        <b/>
        <sz val="11"/>
        <rFont val="Calibri"/>
        <family val="2"/>
        <scheme val="minor"/>
      </rPr>
      <t>Outbound Students</t>
    </r>
    <r>
      <rPr>
        <sz val="11"/>
        <rFont val="Calibri"/>
        <family val="2"/>
        <scheme val="minor"/>
      </rPr>
      <t xml:space="preserve"> </t>
    </r>
  </si>
  <si>
    <t>List of the 33 Erasmus+ Programme Countries.</t>
  </si>
  <si>
    <r>
      <t xml:space="preserve">Type of training undertaken by of the </t>
    </r>
    <r>
      <rPr>
        <u/>
        <sz val="11"/>
        <rFont val="Calibri"/>
        <family val="2"/>
        <scheme val="minor"/>
      </rPr>
      <t>training</t>
    </r>
    <r>
      <rPr>
        <sz val="11"/>
        <rFont val="Calibri"/>
        <family val="2"/>
        <scheme val="minor"/>
      </rPr>
      <t xml:space="preserve"> staff. </t>
    </r>
  </si>
  <si>
    <r>
      <t xml:space="preserve">Work category of the </t>
    </r>
    <r>
      <rPr>
        <u/>
        <sz val="11"/>
        <rFont val="Calibri"/>
        <family val="2"/>
        <scheme val="minor"/>
      </rPr>
      <t>training</t>
    </r>
    <r>
      <rPr>
        <sz val="11"/>
        <rFont val="Calibri"/>
        <family val="2"/>
        <scheme val="minor"/>
      </rPr>
      <t xml:space="preserve"> staff. </t>
    </r>
  </si>
  <si>
    <t xml:space="preserve">If the Beneficiary is the sending institution, recognition should be done by using the European Credit Transfer and Accumulation System (ECTS).
If the Partner Country is the sending institution, it should be indicated which of the following systems is used to recognise the period abroad. </t>
  </si>
  <si>
    <t>Gender: Gender types and related codes</t>
  </si>
  <si>
    <t>Data type with only two possible values: true or false.</t>
  </si>
  <si>
    <t>True</t>
  </si>
  <si>
    <t>False</t>
  </si>
  <si>
    <t>Boolean: Boolean data type and possible values</t>
  </si>
  <si>
    <t>Budget: names and explanations of the editable fields in the Budget menu of MT+.</t>
  </si>
  <si>
    <t>Training types (for staff training) and related codes</t>
  </si>
  <si>
    <t>Work categories (for staff training) and related codes</t>
  </si>
  <si>
    <t>--&gt; Funded duration (full months)</t>
  </si>
  <si>
    <t>--&gt; Funded duration (extra days)</t>
  </si>
  <si>
    <t>--&gt; Duration calculated</t>
  </si>
  <si>
    <t>--&gt; Extended duration of mobility period</t>
  </si>
  <si>
    <t>= Funded duration (days)</t>
  </si>
  <si>
    <t>- Interruption duration</t>
  </si>
  <si>
    <t>+ Extension duration</t>
  </si>
  <si>
    <t xml:space="preserve">List of Erasmus+ Programme and Partner Countries. </t>
  </si>
  <si>
    <t>Switzerland</t>
  </si>
  <si>
    <t>The data in blue can be modified to test different scenarii. The values in grey highlighted fields will adjust automatically.</t>
  </si>
  <si>
    <t>The Mobility Tool+ (MT+) data dictionary is a document designed to help the Programme Country higher education institution (Beneficiary) to use MT+. The information included in this data dictionary is based on the data requested in the import-export file available under the "Mobilities: Import - Export" menu in MT+. The Beneficiary should respect the data definitions and validation rules provided in the data dictionary when using the import-export file. 
The data dictionary contains the following information items, separated in different worksheets:</t>
  </si>
  <si>
    <t>Countries: List of countries and related codes</t>
  </si>
  <si>
    <t xml:space="preserve">Programme Countries: List of Erasmus+ Programme Countries and related codes  </t>
  </si>
  <si>
    <t>Distance Bands: List of distance bands and related codes</t>
  </si>
  <si>
    <t>Education Fields: List of Education Fields and related codes including detailed field descriptions</t>
  </si>
  <si>
    <t>Education Levels: List of Education Levels and related codes</t>
  </si>
  <si>
    <t>Languages: List of Languages and related codes</t>
  </si>
  <si>
    <t>NUTS: List of NUTS (regions) and related codes</t>
  </si>
  <si>
    <t>Organisation Types: List of Organisation Types</t>
  </si>
  <si>
    <t>Seniority levels (for staff only)</t>
  </si>
  <si>
    <r>
      <rPr>
        <b/>
        <sz val="11"/>
        <rFont val="Calibri"/>
        <family val="2"/>
        <scheme val="minor"/>
      </rPr>
      <t>Important:</t>
    </r>
    <r>
      <rPr>
        <sz val="11"/>
        <rFont val="Calibri"/>
        <family val="2"/>
        <scheme val="minor"/>
      </rPr>
      <t xml:space="preserve"> In KA107, the Beneficiary is responsible for reporting in MT+ on behalf of the partnership. The Beneficiary is required to update MT+ on a monthly basis, as stipulated in the beneficiary grant agreement. </t>
    </r>
  </si>
  <si>
    <t>The gender of the participant: Female, Male or Undefined.</t>
  </si>
  <si>
    <t>The nationality (citizenship) of the participant. It may be different than the country of the participant's sending organisation.</t>
  </si>
  <si>
    <t>A flag indicating that the participant (student) comes from a disadvantaged background. There are no additional top-up grants for students from disadvantaged backgrounds in KA107. This flag is for statistical purposes.</t>
  </si>
  <si>
    <t>The accumulated duration in months of all previous LLP/Erasmus or Erasmus+ mobility activities of the same participant (student) at the same study level/cycle. The amount has to be indicated in months. Two decimal places are allowed (e.g. an extra week can be expressed as .25).</t>
  </si>
  <si>
    <t>A flag indicating that the participant in the mobility activity is not funded by an Erasmus+ grant from EU funds. If the flag is set to Yes, the total grant associated to the mobility is set to zero. In addition, the following fields will not be imported to MT+ (and set to zero by MT+ and locked in the Graphical User Interface): EU Travel Grant, EU Individual Support, EU Special Needs Support and EU Mobility Total Grant Calculated. 
Under KA107, mobilities flagged as Zero Grant do not automatically trigger Organisational Support from Erasmus+ EU funds. To change this, the flag "OS Covered by Erasmus+ EU Funds" becomes available when the Zero Grant flag is set to Yes.</t>
  </si>
  <si>
    <t>The unique identifier of the sending organisation, created by MT+. If the sending organisation is located in a Programme Country and holds an Erasmus Charter for Higher Education, please use the Erasmus Code.</t>
  </si>
  <si>
    <t xml:space="preserve">*, "9999999999"
</t>
  </si>
  <si>
    <t>The Erasmus Code is mandatory only if the sending organisation is located in a Programme Country. Partner Country organisations do not have an Erasmus Code. See the worksheet "Data Validation Rules" for the validations concerning the Erasmus Code.</t>
  </si>
  <si>
    <t>The main telephone number of the sending organisation. If a PIC or an Erasmus Code are entered in the fields "Sending Organisation PIC" or  "Sending Organisation Erasmus Code", this field will be automatically filled in by MT+.</t>
  </si>
  <si>
    <t xml:space="preserve">The unique identifier of the receiving organisation. In case the sending organisation for student mobility is located in a Programme Country and holds an Erasmus Charter for Higher Education, it is recommended to use the Erasmus Code. </t>
  </si>
  <si>
    <t>It is not allowed to have the same Organisation ID associated with different PICs.</t>
  </si>
  <si>
    <t>The Erasmus code is mandatory only if the receiving organisation is located in a Programme Country. Partner Country organisations do not have an Erasmus Code. See the worksheet "Data Validation Rules" for the validations concerning the Erasmus Code.</t>
  </si>
  <si>
    <t>The main telephone number of the receiving organisation. If a PIC or an Erasmus code are entered in the fields "Sending Organisation PIC" or  "Sending Organisation Erasmus Code", this field will be automatically filled in by MT+.</t>
  </si>
  <si>
    <r>
      <t xml:space="preserve">This field indicates the distance band between the sending and the receiving city </t>
    </r>
    <r>
      <rPr>
        <u/>
        <sz val="11"/>
        <rFont val="Calibri"/>
        <family val="2"/>
        <scheme val="minor"/>
      </rPr>
      <t>or any different location</t>
    </r>
    <r>
      <rPr>
        <sz val="11"/>
        <rFont val="Calibri"/>
        <family val="2"/>
        <scheme val="minor"/>
      </rPr>
      <t xml:space="preserve"> (should the participant leave from or go to another city/country than the one of the sending/receiving organisation). In case of different locations an explanation should be given in the field "Comments on different location than sending/receiving organisations". The fields "Sending Country", "Sending City", "Receiving Country" and "Receiving City" should not be modified and should indicate the official location of the sending/receiving organisation. </t>
    </r>
  </si>
  <si>
    <r>
      <t xml:space="preserve">The travel grant for a return journey centrally calculated </t>
    </r>
    <r>
      <rPr>
        <u/>
        <sz val="11"/>
        <rFont val="Calibri"/>
        <family val="2"/>
        <scheme val="minor"/>
      </rPr>
      <t>according to the distand band</t>
    </r>
    <r>
      <rPr>
        <sz val="11"/>
        <rFont val="Calibri"/>
        <family val="2"/>
        <scheme val="minor"/>
      </rPr>
      <t xml:space="preserve">. As this is a calculated value, any value in the import file will be ignored. </t>
    </r>
  </si>
  <si>
    <t xml:space="preserve">Optional field to explain why a country/city different from the one of the sending/receiving organisation is used to determine the distance band. </t>
  </si>
  <si>
    <t>The date on which the mobility activity started. Before the mobility, the data to be entered is the planned value. After the mobility, based on supporting documents and in line with the participant's grant agreement, the data to be entered, if applicable, is the actual/final value (confirmed date) and will overwrite the initial value. 
For periods above the minimum duration, if the confirmed period of stay is shorter than the planned one and the difference is more than 5 days, the beneficiary has to indicate in MT+ the confirmed start date as notified in the Transcript of Records. If the period of stay is longer, please refer to Annex III of the beneficiary grant agreeement.</t>
  </si>
  <si>
    <t xml:space="preserve">This field indicates the duration in days of the mobility activity after having removed any interruptions indicated in the field "Interruption Duration (days)". It includes extensions funded by Erasmus+ EU funds.  As this is a calculated value, any value in the import file will be ignored. </t>
  </si>
  <si>
    <t xml:space="preserve">This field contains the funded duration of the mobility activity in days calculated from the "Duration of Mobility Period (days)". As this is a calculated value, any value in the import file will be ignored. </t>
  </si>
  <si>
    <t>The beneficiary has to make sure that the number of funded days is in line with the particpant grant agreement rules.</t>
  </si>
  <si>
    <t>This field is the automatically calculated individual support grant according to the activity type, receiving country, the field "Funded Duration (days)" and, where applicable, the special needs top-up. Any value entered in the import file is ignored. Before the mobility, the data in this field is the planned value. After the mobility, following the update of the related fields, the data, if applicable, is the actual/final value and will overwrite the initial value.</t>
  </si>
  <si>
    <r>
      <t xml:space="preserve">A flag indicating that the mobility activity was extended by a non-funded duration in days. Non-funded means </t>
    </r>
    <r>
      <rPr>
        <u/>
        <sz val="11"/>
        <rFont val="Calibri"/>
        <family val="2"/>
        <scheme val="minor"/>
      </rPr>
      <t>not funded by Erasmus+ EU funds (i.e. zero grant</t>
    </r>
    <r>
      <rPr>
        <sz val="11"/>
        <rFont val="Calibri"/>
        <family val="2"/>
        <scheme val="minor"/>
      </rPr>
      <t xml:space="preserve">). In case of an EU-funded extension, please refer to the field "End Date". </t>
    </r>
  </si>
  <si>
    <t>The calculation of the Extension Duration in days counted as calendar days from the mobility's "End Date" (excluded) to the "Extension End Date" (included).</t>
  </si>
  <si>
    <r>
      <t xml:space="preserve">The total duration of the mobility period which includes any possible extensions </t>
    </r>
    <r>
      <rPr>
        <u/>
        <sz val="11"/>
        <rFont val="Calibri"/>
        <family val="2"/>
        <scheme val="minor"/>
      </rPr>
      <t>not funded by Erasmus+ EU funds</t>
    </r>
    <r>
      <rPr>
        <sz val="11"/>
        <rFont val="Calibri"/>
        <family val="2"/>
        <scheme val="minor"/>
      </rPr>
      <t xml:space="preserve"> (it does not include travel).</t>
    </r>
    <r>
      <rPr>
        <b/>
        <sz val="11"/>
        <rFont val="Calibri"/>
        <family val="2"/>
        <scheme val="minor"/>
      </rPr>
      <t xml:space="preserve"> </t>
    </r>
    <r>
      <rPr>
        <sz val="11"/>
        <rFont val="Calibri"/>
        <family val="2"/>
        <scheme val="minor"/>
      </rPr>
      <t xml:space="preserve">
It is calculated by adding the fields "Duration of Mobility Period (days)" and "Extension Duration (days)".</t>
    </r>
  </si>
  <si>
    <t xml:space="preserve">A flag indicating that the mobility activity is considered as a case of force majeure (article 2 of annex II of the participant grant agreement). A termination of the agreement by the participant (the same article 2 of annex II) can be treated in the same way as cases of force majeure. 
</t>
  </si>
  <si>
    <r>
      <t>The formal  system used by the  sending institution to certify  that the educational components successfully</t>
    </r>
    <r>
      <rPr>
        <b/>
        <sz val="11"/>
        <rFont val="Calibri"/>
        <family val="2"/>
        <scheme val="minor"/>
      </rPr>
      <t xml:space="preserve"> </t>
    </r>
    <r>
      <rPr>
        <sz val="11"/>
        <rFont val="Calibri"/>
        <family val="2"/>
        <scheme val="minor"/>
      </rPr>
      <t>completed by the participant (student) at the receiving institution satisfy one or more of the requirements of one of its programmes of study and will count towards the degree.       
Please choose the option which best describes the system used for recognition at the</t>
    </r>
    <r>
      <rPr>
        <u/>
        <sz val="11"/>
        <rFont val="Calibri"/>
        <family val="2"/>
        <scheme val="minor"/>
      </rPr>
      <t xml:space="preserve"> sending institution</t>
    </r>
    <r>
      <rPr>
        <sz val="11"/>
        <rFont val="Calibri"/>
        <family val="2"/>
        <scheme val="minor"/>
      </rPr>
      <t>:
CTS-ECTS - European Credit Transfer and Accumulation System
CTS-OTH - Other Credit Transfer or Credit Reference System
CTS-EQV - Equivalent Recognition System</t>
    </r>
  </si>
  <si>
    <t>Any piece of information that is considered important to explain any relevant aspect related to the mobility activity such as the source of non-EU funding (national, regional, local), etc. The force majeure reasons/early return must be explained in the field "Force Majeure Explanations".</t>
  </si>
  <si>
    <t>HE-STA-T; HE-STT-T</t>
  </si>
  <si>
    <t xml:space="preserve">The gender of the participant: Male, Female of Undefined. </t>
  </si>
  <si>
    <t>The nationality (citizenship) of the participant. It can be different than the country of the participant's sending organisation.</t>
  </si>
  <si>
    <t>A flag indicating that the participant in the mobility activity is not funded by an Erasmus+ grant from EU funds.  If the flag is set to Yes, the total grant associated to the mobility is set to zero. In addition,  the following fields will not be imported to MT+ (and will be set to zero by MT+ and locked in the Graphical User Interface): EU Travel Grant, Daily Grant (1..14 days), Daily Grant (15..60 days), EU Individual Support, EU Special Needs Support and EU Mobility Total Grant Calculated. 
Under KA107, mobilities flagged as Zero Grant do not automatically trigger Organisational Support from Erasmus+ EU funds.  To change this, the flag "OS Covered by Erasmus+ EU Funds" becomes available when the Zero Grant flag is set to Yes.</t>
  </si>
  <si>
    <r>
      <t>The unique identifier of the sending organisation, created by MT+. In case the sending organisation is located in a Programme Country and holds an Erasmus Charter for Higher Education, it is recommended to use the Erasmus Code.</t>
    </r>
    <r>
      <rPr>
        <strike/>
        <sz val="11"/>
        <rFont val="Calibri"/>
        <family val="2"/>
        <scheme val="minor"/>
      </rPr>
      <t xml:space="preserve"> </t>
    </r>
  </si>
  <si>
    <t>The Erasmus code is mandatory only if the sending organisation is located in a Programme Country. Partner Country organisations do not have an Erasmus Code. See the worksheet "Data Validation Rules" for the validations concerning the Erasmus Code.</t>
  </si>
  <si>
    <t>The VAT number of the sending organisation.  If a PIC or an Erasmus Code are entered in the fields "Sending Organisation PIC" or  "Sending Organisation Erasmus Code", this field will be automatically filled in by MT+.</t>
  </si>
  <si>
    <t xml:space="preserve">The unique identifier of the receiving organisation. In case the sending organisation for staff mobility is located in a Programme Country and holds an Erasmus Charter for Higher Education, it is recommended to use the Erasmus Code. </t>
  </si>
  <si>
    <t>The national ID of the receiving organisation. If a PIC or an Erasmus Code are entered in the fields "Receiving Organisation PIC" or  "Receiving Organisation Erasmus Code", this field will be automatically filled in by MT+.</t>
  </si>
  <si>
    <t>The VAT number of the receiving organisation. If a PIC or an Erasmus code are entered in the fields "Receiving Organisation PIC" or  "Receiving Organisation Erasmus Code", this field will be automatically filled in by MT+.</t>
  </si>
  <si>
    <t>The region of the receiving organisation.  If a PIC or an Erasmus code are entered in the fields "Receiving Organisation PIC" or  "Receiving Organisation Erasmus Code", this field will be automatically filled in by MT+.</t>
  </si>
  <si>
    <t>The P.O.Box of the receiving organisation. If a PIC or an Erasmus code are entered in the fields "Receiving Organisation PIC" or  "Receiving Organisation Erasmus Code", this field will be automatically filled in by MT+.</t>
  </si>
  <si>
    <t>The CEDEX code of the receiving organisation.  If a PIC or an Erasmus code are entered in the fields "Receiving Organisation PIC" or  "Receiving Organisation Erasmus Code", this field will be automatically filled in by MT+.</t>
  </si>
  <si>
    <t>The main phone number of the receiving organisation. If a PIC or an Erasmus code are entered in the fields "Receiving Organisation PIC" or  "Receiving Organisation Erasmus Code", this field will be automatically filled in by MT+.</t>
  </si>
  <si>
    <t>The second phone number of the receiving organisation. If a PIC or an Erasmus code are entered in the fields "Receiving Organisation PIC" or  "Receiving Organisation Erasmus Code", this field will be automatically filled in by MT+.</t>
  </si>
  <si>
    <t>The fax number of the receiving organisation. If a PIC or an Erasmus code are entered in the fields "Receiving Organisation PIC" or  "Receiving Organisation Erasmus Code", this field will be automatically filled in by MT+.</t>
  </si>
  <si>
    <t>A flag indicating if the EU travel grant is not required. If this flag is set to Yes the field EU Travel Grant is set to zero.</t>
  </si>
  <si>
    <r>
      <t xml:space="preserve">The date on which the mobility activity ends, excluding any extension not funded by Erasmus+ EU funds (please refer to the field "Extension End Date"). 
If the mobility activity </t>
    </r>
    <r>
      <rPr>
        <u/>
        <sz val="11"/>
        <rFont val="Calibri"/>
        <family val="2"/>
        <scheme val="minor"/>
      </rPr>
      <t>and the EU grant</t>
    </r>
    <r>
      <rPr>
        <sz val="11"/>
        <rFont val="Calibri"/>
        <family val="2"/>
        <scheme val="minor"/>
      </rPr>
      <t xml:space="preserve"> are extended, the End Date of the mobility activity should be modified. 
The request for the final participant report will be sent out after the End Date of the mobility activity. In case of an EU-funded extension, the new End Date has to be filled in before the original End Date. Otherwise the request for the final participant report will be sent out prematurely.
Before the mobility, the data to be entered is the planned value. After the mobility, based on supporting documents and in line with the participant's grant agreement, the data to be entered, if applicable, is the actual/final value and will overwrite the initial value.
</t>
    </r>
  </si>
  <si>
    <t xml:space="preserve">The duration in days of the mobility activity after having removed any interruptions indicated in the field "Interruption Duration (days)". It includes extensions funded by Erasmus+ EU funds. As this is a calculated value, any value in the import file will be ignored. 
</t>
  </si>
  <si>
    <t>The minimum duration is 5 days and the maximum duration is 2 months (60 days). See worksheet "Data Validations" unter the point "Validations concerning the field "Duration of Mobility Period (days)"". The minimum duration validations will not apply in case of force majeure.</t>
  </si>
  <si>
    <t>The number of funded days used for travel before and/or after the mobility activity, if necessary.
Before the mobility, the data to be entered is the planned value. After the mobility, based on supporting documents and in line with the participant's grant agreement, the data to be entered, if applicable, is the actual/final value and will overwrite the initial value.</t>
  </si>
  <si>
    <t>The funded duration of the mobility activity in days calculated by adding the fields "Duration of Mobility Period (days)" and "Travel Days (max 2)" . As this is a calculated value, the value in the import file will be ignored.</t>
  </si>
  <si>
    <t>The beneficiary has to make sure that the number of funded days is in line with the participant grant agreement rules.</t>
  </si>
  <si>
    <t>MT+ checks that the total number of teaching hours are 8 hours minimum per full week (the number of full weeks is calculated from the field "Duration of Mobility Period (days)"). The beneficiary has to ensure that the minimum teaching hours, including the extra days of the remaining incomplete week, are in line with the participant grant agreement. The data validation on the minimum teaching hours will not apply in case of force majeure.</t>
  </si>
  <si>
    <t>This is the centrally calculated total individual support grant according to the activity type, receiving country, "Funded Duration (days)"  and, where applicable, the special needs top-up. As this is a calculated field, in the import the value entered in this field will be ignored.</t>
  </si>
  <si>
    <r>
      <t>The total duration of the mobility period which includes any possible extensions</t>
    </r>
    <r>
      <rPr>
        <u/>
        <sz val="11"/>
        <rFont val="Calibri"/>
        <family val="2"/>
        <scheme val="minor"/>
      </rPr>
      <t xml:space="preserve"> not funded by Erasmus+ EU funds</t>
    </r>
    <r>
      <rPr>
        <sz val="11"/>
        <rFont val="Calibri"/>
        <family val="2"/>
        <scheme val="minor"/>
      </rPr>
      <t xml:space="preserve"> (it does not include travel).</t>
    </r>
    <r>
      <rPr>
        <b/>
        <sz val="11"/>
        <rFont val="Calibri"/>
        <family val="2"/>
        <scheme val="minor"/>
      </rPr>
      <t xml:space="preserve"> </t>
    </r>
    <r>
      <rPr>
        <sz val="11"/>
        <rFont val="Calibri"/>
        <family val="2"/>
        <scheme val="minor"/>
      </rPr>
      <t xml:space="preserve">
It is calculated by adding the fields "Duration of Mobility Period (days)" and "Extension Duration (days)".</t>
    </r>
  </si>
  <si>
    <t xml:space="preserve">A flag indicating that the mobility activity is considered as a case of force majeure (article 2 of annex II of the participant's grant agreement). A termination of the agreement by the participant (the same article 2 of annex II) can be treated in the same way as cases of force majeure.
</t>
  </si>
  <si>
    <r>
      <rPr>
        <b/>
        <i/>
        <sz val="10"/>
        <rFont val="Calibri"/>
        <family val="2"/>
        <scheme val="minor"/>
      </rPr>
      <t>* Nota bene:</t>
    </r>
    <r>
      <rPr>
        <i/>
        <sz val="10"/>
        <rFont val="Calibri"/>
        <family val="2"/>
        <scheme val="minor"/>
      </rPr>
      <t xml:space="preserve"> The funds for OS are allocated to the whole mobility project and should be shared with Partner Country HEIs in a mutually acceptable arrangement. HEIs able to provide student and staff mobility of high quality (including linguistic preparation) at a lower cost (or because they have funds other than Erasmus+ EU funds) can transfer up to 50% of the OS to Travel and Individual Support, in order to undertake longer mobilities or new mobilities. 
In case the OS is used to organise new mobilities, the Beneficiary will not receive additional OS from the National Agency. These additional mobilities may be organised with any Partner Country HEI mentioned in the beneficiary grant agreement.</t>
    </r>
  </si>
  <si>
    <t xml:space="preserve">As stipulated in the Erasmus+ Programme Guide, in KA107 the Beneficiary organisation is always located in an Erasmus+ Programme Country and therefore needs a valid Erasmus Code. The Beneficiary can be the sending or the receiving organisation. Similarly, Partner organisations are either sending or receiving organisations, depending on the Beneficiary's status (if the Beneficiary is sending, the Partner is receiving and vice versa). Partner organisations are always located in an Erasmus+ Partner Country.
Both the Beneficiary and Partner organisations must abide by the following rules. </t>
  </si>
  <si>
    <t>Data validations concerning the field "Duration of Mobility Period (days)" and "Extended Duration of Mobility Period (days)"</t>
  </si>
  <si>
    <t>The allowed values for the fields "Duration of Mobility Period (days)" and "Extended Duration of Mobility Period (days)" must abide by the following rules:</t>
  </si>
  <si>
    <r>
      <rPr>
        <b/>
        <i/>
        <sz val="11"/>
        <rFont val="Calibri"/>
        <family val="2"/>
        <scheme val="minor"/>
      </rPr>
      <t xml:space="preserve">Nota Bene: </t>
    </r>
    <r>
      <rPr>
        <i/>
        <sz val="11"/>
        <rFont val="Calibri"/>
        <family val="2"/>
        <scheme val="minor"/>
      </rPr>
      <t xml:space="preserve">The extended duration (using the "Extension?" flag), is always </t>
    </r>
    <r>
      <rPr>
        <i/>
        <u/>
        <sz val="11"/>
        <rFont val="Calibri"/>
        <family val="2"/>
        <scheme val="minor"/>
      </rPr>
      <t>non-funded by Erasmus+ EU funds</t>
    </r>
    <r>
      <rPr>
        <i/>
        <sz val="11"/>
        <rFont val="Calibri"/>
        <family val="2"/>
        <scheme val="minor"/>
      </rPr>
      <t>. For an EU-funded extension, please modifiy the "End Date" of the mobility period and follow the data validation rules of the field "Duration of Mobility Period (days)".</t>
    </r>
  </si>
  <si>
    <r>
      <t xml:space="preserve">EU Individual Support for </t>
    </r>
    <r>
      <rPr>
        <b/>
        <sz val="11"/>
        <rFont val="Calibri"/>
        <family val="2"/>
        <scheme val="minor"/>
      </rPr>
      <t>Inbound Students</t>
    </r>
    <r>
      <rPr>
        <sz val="11"/>
        <rFont val="Calibri"/>
        <family val="2"/>
        <scheme val="minor"/>
      </rPr>
      <t xml:space="preserve"> to Group 1 Programme Countries:</t>
    </r>
  </si>
  <si>
    <r>
      <t xml:space="preserve">EU Individual Support for </t>
    </r>
    <r>
      <rPr>
        <b/>
        <sz val="11"/>
        <rFont val="Calibri"/>
        <family val="2"/>
        <scheme val="minor"/>
      </rPr>
      <t>Inbound Students</t>
    </r>
    <r>
      <rPr>
        <sz val="11"/>
        <rFont val="Calibri"/>
        <family val="2"/>
        <scheme val="minor"/>
      </rPr>
      <t xml:space="preserve"> to Group 2 Programme Countries:</t>
    </r>
  </si>
  <si>
    <r>
      <t xml:space="preserve">EU Individual Support for </t>
    </r>
    <r>
      <rPr>
        <b/>
        <sz val="11"/>
        <rFont val="Calibri"/>
        <family val="2"/>
        <scheme val="minor"/>
      </rPr>
      <t>Inbound Students</t>
    </r>
    <r>
      <rPr>
        <sz val="11"/>
        <rFont val="Calibri"/>
        <family val="2"/>
        <scheme val="minor"/>
      </rPr>
      <t xml:space="preserve"> to Group 3 Programme Countries: </t>
    </r>
  </si>
  <si>
    <r>
      <t xml:space="preserve">EU Individual Support for </t>
    </r>
    <r>
      <rPr>
        <b/>
        <sz val="11"/>
        <rFont val="Calibri"/>
        <family val="2"/>
        <scheme val="minor"/>
      </rPr>
      <t xml:space="preserve">Outbound Students </t>
    </r>
    <r>
      <rPr>
        <sz val="11"/>
        <rFont val="Calibri"/>
        <family val="2"/>
        <scheme val="minor"/>
      </rPr>
      <t>to Partner Countries:</t>
    </r>
  </si>
  <si>
    <t>KA107-ST: names and explanations of all Staff Mobility fields, information on whether the field is mandatory or not, dictionary table, data domain and data validation rules related to the field. All fields in this worksheet are ordered according to the import-export file available under the "Mobilities: Import - Export" menu in MT+.</t>
  </si>
  <si>
    <t>Mandatory if *</t>
  </si>
  <si>
    <t>The age of the participant (student) in years has to be between 10 and 120 years (calculated as the difference between the birth date and the start date of the mobility)</t>
  </si>
  <si>
    <r>
      <rPr>
        <u/>
        <sz val="11"/>
        <rFont val="Calibri"/>
        <family val="2"/>
        <scheme val="minor"/>
      </rPr>
      <t>Only if the sending organisation is located in a Programme Country:</t>
    </r>
    <r>
      <rPr>
        <sz val="11"/>
        <rFont val="Calibri"/>
        <family val="2"/>
        <scheme val="minor"/>
      </rPr>
      <t xml:space="preserve"> The Erasmus Code of the sending organisation that has been awarded with the Erasmus Charter for Higher Education. The Erasmus Charter for Higher Education must be valid. If an Erasmus Code is entered, a number of fields related to the organisation will be automatically filled in by the system. If a PIC is entered in the field "Sending Organisation PIC", this field will be automatically filled in by MT+.
</t>
    </r>
  </si>
  <si>
    <r>
      <rPr>
        <u/>
        <sz val="11"/>
        <rFont val="Calibri"/>
        <family val="2"/>
        <scheme val="minor"/>
      </rPr>
      <t>Only if the receiving organisation is located in a Programme Country:</t>
    </r>
    <r>
      <rPr>
        <sz val="11"/>
        <rFont val="Calibri"/>
        <family val="2"/>
        <scheme val="minor"/>
      </rPr>
      <t xml:space="preserve"> The Erasmus Code of the receiving organisation. The Erasmus Code must be linked to a valid Erasmus Charter for Higher Education. If an Erasmus Code is entered, a number of fields related to the organisation will be automatically filled in by the system. If a PIC is entered in the field "Receiving Organisation PIC", this field will be automatically filled in by the MT+.</t>
    </r>
  </si>
  <si>
    <t>The Erasmus Code is mandatory only if the receiving organisation is located in a Programme Country. Partner Country organisations do not have an Erasmus Code. See the worksheet "Data Validation Rules" for the validations concerning the Erasmus Code.</t>
  </si>
  <si>
    <r>
      <rPr>
        <b/>
        <i/>
        <sz val="11"/>
        <rFont val="Calibri"/>
        <family val="2"/>
        <scheme val="minor"/>
      </rPr>
      <t xml:space="preserve">* Nota Bene: </t>
    </r>
    <r>
      <rPr>
        <i/>
        <sz val="11"/>
        <rFont val="Calibri"/>
        <family val="2"/>
        <scheme val="minor"/>
      </rPr>
      <t>The minimum duration of a study period is 3 months, or 1 academic term or trimester. The shortest two-months period of the year (1 January to 28 February) is calculated as 58 days by MT+ for student mobility.</t>
    </r>
  </si>
  <si>
    <t>Please see worksheet "SM Grant calculation in MT+"</t>
  </si>
  <si>
    <t xml:space="preserve">The date the participant report on recognition was sent to the participant. Automatically filled-in. </t>
  </si>
  <si>
    <t xml:space="preserve">The date the  participant report on recognition was submitted by the participant. Automatically filled-in. </t>
  </si>
  <si>
    <t>The grant agreement number automatically assigned by the National Agency's management tool EPlusLink.</t>
  </si>
  <si>
    <t>One of the following activity types related to staff mobility between Programme Countries and Partner Countries (KA107 mobility project type) must be chosen: 
• Staff mobility for teaching to/from Partner Countries (HE-STA-T)
• Staff mobility for training to/from Partner Countries (HE-STT-T)</t>
  </si>
  <si>
    <r>
      <rPr>
        <u/>
        <sz val="11"/>
        <rFont val="Calibri"/>
        <family val="2"/>
        <scheme val="minor"/>
      </rPr>
      <t xml:space="preserve">Only if the sending organisation is located in a Programme Country: </t>
    </r>
    <r>
      <rPr>
        <sz val="11"/>
        <rFont val="Calibri"/>
        <family val="2"/>
        <scheme val="minor"/>
      </rPr>
      <t>The Erasmus Code of the sending organisation that has been awarded with the Erasmus Charter for Higher Education. The Erasmus Charter for Higher Education must be valid. If an Erasmus Code is entered, a number of fields related to the organisation will be automatically filled in by the system. If a PIC is entered in the field "Sending Organisation PIC", this field will be automatically filled in by MT+.</t>
    </r>
  </si>
  <si>
    <r>
      <rPr>
        <u/>
        <sz val="11"/>
        <rFont val="Calibri"/>
        <family val="2"/>
        <scheme val="minor"/>
      </rPr>
      <t>Only if the receiving organisation is located in a Programme Country:</t>
    </r>
    <r>
      <rPr>
        <sz val="11"/>
        <rFont val="Calibri"/>
        <family val="2"/>
        <scheme val="minor"/>
      </rPr>
      <t xml:space="preserve"> The Erasmus code of the receiving organisation. The Erasmus Code must be linked to a valid Erasmus Charter for Higher Education. If an Erasmus code is entered, a number of fields related to the organisation will be automatically filled in by the system. If a PIC is entered in the field "Receiving Organisation PIC", this field will be automatically filled in by the MT+.</t>
    </r>
  </si>
  <si>
    <t>The calculated duration in calendar days of the mobility taken from the start and end dates. It does not include travel days. As this is a calculated value, any value in the import file will be ignored.</t>
  </si>
  <si>
    <t>If the flag "Force Majeure ?" is set to Yes,  explanations on the reason for force majeure must be given in the field "Force Majeure Explanations". The minimum duration validations on the field "Duration of Mobility Period (days)" and the validation on the minimum teaching hours will not apply in case of force majeure.</t>
  </si>
  <si>
    <t xml:space="preserve">If the flag "Force Majeure ?" is set to yes,  explanations on the reason for force majeure must be given in the field "Force Majeure Explanations". The minimum duration validations on the field "Duration of Mobility Period (days)" will not apply in case of force majeure. 
</t>
  </si>
  <si>
    <t>The minimum duration is 3 months or 1 academic term or trimester. The shortest study period is calculated as 58 days by MT+. Please see the worksheet "Data Validation Rules". The minimum duration validations will not apply in case of force majeure.</t>
  </si>
  <si>
    <t xml:space="preserve">The detailed field descriptions (ISCED-F 2013) can be found under the following link: </t>
  </si>
  <si>
    <t>http://www.uis.unesco.org/Education/Documents/isced-f-detailed-field-descriptions-en.pdf</t>
  </si>
  <si>
    <t>numeric</t>
  </si>
  <si>
    <t>Number of Recognised Credits</t>
  </si>
  <si>
    <t xml:space="preserve">The country where the sending organisation is officially located. 
If within a given mobility the sending organisation is from a Partner Country then the receiving organisation must be from the country of the National Agency to which the project belongs. This represents an incoming mobility.
If within a given mobility the sending organisation is from the country of the National Agency to which the project belongs then the receiving organisation must be from a Partner Country. This represents an outgoing mobility.
In the import file this field is mandatory and is not automatically filled by MT+ with the sending organisation's country.
</t>
  </si>
  <si>
    <t xml:space="preserve">The city where the sending organisation is officially located. In the import file this field is mandatory and is not automatically filled by MT+ with the sending organisation's city. </t>
  </si>
  <si>
    <t xml:space="preserve">The country where the receiving organisation is officially located. 
If within a given mobility the sending organisation is from a Partner Country then the receiving organisation must be from the country of the National Agency to which the project belongs. This represents an incoming mobility.
If within a given mobility the sending organisation is from the country of the National Agency to which the project belongs then the receiving organisation must be from a Partner Country. This represents an outgoing mobility.
In the import file this field is mandatory and is not automatically filled by MT+ with the receiving organisation's country.
</t>
  </si>
  <si>
    <t xml:space="preserve">The city where the receiving organisation is officially located and where the mobility takes place. In the import file this field is mandatory and is not automatically filled by MT+ with the receiving organisation's city. </t>
  </si>
  <si>
    <r>
      <t xml:space="preserve">The date on which the mobility activity ends, excluding any extension not funded by Erasmus+ EU funds (please refer to the field "Extension End Date"). 
If the mobility activity </t>
    </r>
    <r>
      <rPr>
        <u/>
        <sz val="11"/>
        <rFont val="Calibri"/>
        <family val="2"/>
        <scheme val="minor"/>
      </rPr>
      <t>and the EU grant</t>
    </r>
    <r>
      <rPr>
        <sz val="11"/>
        <rFont val="Calibri"/>
        <family val="2"/>
        <scheme val="minor"/>
      </rPr>
      <t xml:space="preserve"> are extended, the End Date of the mobility activity must be modified. 
The request for the  participant report will be sent out 30 days before the End Date of the mobility activity (the participant shall complete and submit the survey within 10 days upon receipt of the invitation). 
In case of an EU-funded extension, the new End Date has to be entered at least one month before the original End Date (see participant grant agreement). Otherwise the request for the final participant report will be sent out prematurely.
Before the mobility, the data to be entered is the planned value. After the mobility, based on supporting documents and in line with the participant's grant agreement, the data to be entered, if applicable, is the actual/final value (confirmed date) and will overwrite the initial value. For periods above the minimum duration, if the confirmed period of stay is shorter than the planned one and the difference is more than 5 days, the beneficiary has to indicate in the MT+ the confirmed end date as notified in the Transcript of Records. If the period of stay is longer, please refer to Annex III of the grant agreeement. 
</t>
    </r>
    <r>
      <rPr>
        <sz val="11"/>
        <color rgb="FFFF0000"/>
        <rFont val="Calibri"/>
        <family val="2"/>
        <scheme val="minor"/>
      </rPr>
      <t/>
    </r>
  </si>
  <si>
    <t>This field contains the additional costs for the participation of the participant with special needs in the mobility activity. The amount in this field corresponds to the real costs accepted by the National Agency for the special needs of the participant minus the "EU Travel Grant" and the "EU Individual Support", which are calculated separately as for other participants. The full support provided to the participant with special needs is therefore contained in the field "EU Mobility Total Grant Calculated". The flag "Participant With Special Needs" must be set to Yes even if the participant is financed by other sources of funding, so to allow for a more accurate reporting on the participation of students and staff with special needs.
Before the mobility, the data to be entered is the planned value. After the mobility, based on supporting documents, the data to be entered, if applicable, is the actual/final value and will overwrite the initial value.</t>
  </si>
  <si>
    <r>
      <t xml:space="preserve">The number of credits recognised by the sending institution, on the basis of the learning outcomes and associated workload undertaken by the student at the receiving institution. If the sending institution is located in a </t>
    </r>
    <r>
      <rPr>
        <u/>
        <sz val="11"/>
        <rFont val="Calibri"/>
        <family val="2"/>
        <scheme val="minor"/>
      </rPr>
      <t>Programme Country</t>
    </r>
    <r>
      <rPr>
        <sz val="11"/>
        <rFont val="Calibri"/>
        <family val="2"/>
        <scheme val="minor"/>
      </rPr>
      <t xml:space="preserve">, it should always use credits (ECTS credits). These can only be </t>
    </r>
    <r>
      <rPr>
        <u/>
        <sz val="11"/>
        <rFont val="Calibri"/>
        <family val="2"/>
        <scheme val="minor"/>
      </rPr>
      <t>numeric values</t>
    </r>
    <r>
      <rPr>
        <sz val="11"/>
        <rFont val="Calibri"/>
        <family val="2"/>
        <scheme val="minor"/>
      </rPr>
      <t>.  
The expected number of recognised credits should not be entered, only the finalised number. After the recognition process is completed the officially recognised number of credits must be entered, based on supporting documents (e.g. transcript of records of the sending institution).  
The number of recognised credits may be zero if no credits have been recognised. If the field is left blank, it means that the recognition process is not yet completed. Therefore this mobility will not be taken into account in the section "Recognition of learning outcomes" in the final beneficiary report.</t>
    </r>
  </si>
  <si>
    <r>
      <t xml:space="preserve">The number of equivalent units of measurement recognised by the sending institution, on the basis of the learning outcomes and associated workload undertaken by the student at the receiving institution. This field should only be used if the sending institution does not use credits, but other recognition systems (e.g. A/B/C...). The values entered can be either </t>
    </r>
    <r>
      <rPr>
        <u/>
        <sz val="11"/>
        <rFont val="Calibri"/>
        <family val="2"/>
        <scheme val="minor"/>
      </rPr>
      <t>numeric or alphabetical</t>
    </r>
    <r>
      <rPr>
        <sz val="11"/>
        <rFont val="Calibri"/>
        <family val="2"/>
        <scheme val="minor"/>
      </rPr>
      <t>.
The expected number of recognised credits should not be entered, only the finalised number. After the recognition process is completed the officially recognised units must be entered, based on supporting documents (e.g. transcript of records of the sending institution). 
The recognised units may be zero if no units have been recognised. If the field is left blank, it means that the recognition process is not yet completed.</t>
    </r>
  </si>
  <si>
    <r>
      <t>Participant Report on Recognition Requested on</t>
    </r>
    <r>
      <rPr>
        <sz val="11"/>
        <color rgb="FFFF0000"/>
        <rFont val="Calibri"/>
        <family val="2"/>
        <scheme val="minor"/>
      </rPr>
      <t/>
    </r>
  </si>
  <si>
    <r>
      <t>Participant Report on Recognition Received on</t>
    </r>
    <r>
      <rPr>
        <b/>
        <sz val="11"/>
        <rFont val="Calibri"/>
        <family val="2"/>
        <scheme val="minor"/>
      </rPr>
      <t/>
    </r>
  </si>
  <si>
    <t xml:space="preserve">Draft Mobility </t>
  </si>
  <si>
    <t>Main Instruction/Work Language</t>
  </si>
  <si>
    <t xml:space="preserve">or Equivalent Units </t>
  </si>
  <si>
    <r>
      <t>Draft Mobility</t>
    </r>
    <r>
      <rPr>
        <b/>
        <sz val="11"/>
        <rFont val="Calibri"/>
        <family val="2"/>
        <scheme val="minor"/>
      </rPr>
      <t xml:space="preserve"> </t>
    </r>
  </si>
  <si>
    <r>
      <t>At the end of the project, this field should indicate the amount of Organisational Support that remains after the beneficiary has transferred funds from the OS budget category to the mobility budget categories</t>
    </r>
    <r>
      <rPr>
        <b/>
        <sz val="11"/>
        <rFont val="Calibri"/>
        <family val="2"/>
        <scheme val="minor"/>
      </rPr>
      <t>*</t>
    </r>
    <r>
      <rPr>
        <sz val="11"/>
        <rFont val="Calibri"/>
        <family val="2"/>
        <scheme val="minor"/>
      </rPr>
      <t>.</t>
    </r>
    <r>
      <rPr>
        <b/>
        <sz val="11"/>
        <rFont val="Calibri"/>
        <family val="2"/>
        <scheme val="minor"/>
      </rPr>
      <t xml:space="preserve"> </t>
    </r>
    <r>
      <rPr>
        <u/>
        <sz val="11"/>
        <rFont val="Calibri"/>
        <family val="2"/>
        <scheme val="minor"/>
      </rPr>
      <t>The mobilities organised via transferred OS funds do not trigger additional OS</t>
    </r>
    <r>
      <rPr>
        <sz val="11"/>
        <rFont val="Calibri"/>
        <family val="2"/>
        <scheme val="minor"/>
      </rPr>
      <t xml:space="preserve">, therefore the OS equivalent to those additional mobilities should be deducted from the Adjusted OS amount. 
The transferred amount from Organisational Support to mobility grants is limited by two factors: 
a) The transferred amount cannot be higher than 50 % of the approved Organisational Support budget (in the field "Organisational Support / Approved Budget (by National Agency)"). 
b) The transferred amount cannot be higher than the calculated Organisational Support amount.
</t>
    </r>
    <r>
      <rPr>
        <b/>
        <sz val="11"/>
        <rFont val="Calibri"/>
        <family val="2"/>
        <scheme val="minor"/>
      </rPr>
      <t xml:space="preserve"> </t>
    </r>
  </si>
  <si>
    <r>
      <t xml:space="preserve">The calculation for this field is based on the total number of mobilities encoded in Mobility Tool+, </t>
    </r>
    <r>
      <rPr>
        <u/>
        <sz val="11"/>
        <rFont val="Calibri"/>
        <family val="2"/>
        <scheme val="minor"/>
      </rPr>
      <t>excluding Zero-grant mobilities not flagged as "OS Covered by Erasmus+ EU Funds"</t>
    </r>
    <r>
      <rPr>
        <sz val="11"/>
        <rFont val="Calibri"/>
        <family val="2"/>
        <scheme val="minor"/>
      </rPr>
      <t>.</t>
    </r>
    <r>
      <rPr>
        <b/>
        <sz val="11"/>
        <rFont val="Calibri"/>
        <family val="2"/>
        <scheme val="minor"/>
      </rPr>
      <t xml:space="preserve"> </t>
    </r>
    <r>
      <rPr>
        <sz val="11"/>
        <rFont val="Calibri"/>
        <family val="2"/>
        <scheme val="minor"/>
      </rPr>
      <t xml:space="preserve"> In addition, the calculated amount field is governed by two more rules stated in the beneficiary grant agreement:
- At final report stage, if the number of mobilities implemented is higher than the number specified in Annex II, the grant amount for Organisational Support shall be limited to the maximum amount specified in Annex II. 
- If the total number of student and staff mobilities implemented is less than 10% lower than the number of mobilities specified in Annex II of the Agreement, the Organisational Support grant shall not be reduced.
</t>
    </r>
  </si>
  <si>
    <t xml:space="preserve">A  mobility will be considered as a draft  when at least the following fields are encoded in MT+ and rules related to the activity type are respected:
o Activity type
o First Name
o Last Name
o Gender
o Participant Email
o Mobility ID
o Receiving Country
o Instruction/Work/Volunteering language
o Mobility Start Date
o Mobility End Date
When all of these fields are filled in, the beneficiary can save or import the mobility as a draft in MT+.  When all other required fields are encoded and all rules are met, the mobility will have the status of a “complete” mobility.
Complete in this context needs to be understood as “completely and correctly filled”, it is not related to the time when the mobility takes place. In the same way that "draft" mobility does not necessarily mean that it is planned, it is just not fully filled in or some rules are not met by the currently encoded data.
</t>
  </si>
  <si>
    <t xml:space="preserve">As of the 2016 Call, there are two buttons for importing mobilities: 
• One button for the import of complete and draft mobilities, called "unified import", and
• one button for the import of complete mobilities only (i.e. mobilities that are completely filled in and comply to all the rules).
The import files used for the import of both types of mobilities will have the same columns, but will apply different rules: 
- In the unified import, any row in which at least all fields of a “Draft mobility” are present can be imported; the file may contain a mix of draft and complete mobilities. MT+ will set the status of the mobilities to draft or complete after having processed all validation rules. The flag “draft mobility” can be left blank as the system will automatically fill it in, depending on whether the mobility is in draft or complete status.
- For the import of “Complete mobilities”, all required fields need to be encoded and all rules followed. If there is at least one error in a mobility, this mobility will not be imported. A log file will show the errors that occurred. In case some mobilities get rejected in  a complete import, you can always use the unified import instead and complete the data via the user interface.
</t>
  </si>
  <si>
    <t>Field name 2018</t>
  </si>
  <si>
    <t>Studies combined with Traineeship</t>
  </si>
  <si>
    <t>Digital Skills Traineeship</t>
  </si>
  <si>
    <t>Short, first and second cycle outgoing student mobility</t>
  </si>
  <si>
    <t>Invited Staff from Enterprise</t>
  </si>
  <si>
    <t>CULT</t>
  </si>
  <si>
    <t>Cultural operators</t>
  </si>
  <si>
    <t>EPLUS-BODY-EUR-INT</t>
  </si>
  <si>
    <t>European or international public body</t>
  </si>
  <si>
    <t>Non-governmental organisation/association</t>
  </si>
  <si>
    <t>AV</t>
  </si>
  <si>
    <t>Audiovisual Operators</t>
  </si>
  <si>
    <t>EPLUS-SERV-PROV</t>
  </si>
  <si>
    <t>Public service provider</t>
  </si>
  <si>
    <t>EPLUS-SOCIAL-ENT</t>
  </si>
  <si>
    <t>Social enterprise</t>
  </si>
  <si>
    <t>EPLUS-YOUTH-ORG</t>
  </si>
  <si>
    <t>Youth organisation</t>
  </si>
  <si>
    <t>AV-PROD</t>
  </si>
  <si>
    <t>Film Producer</t>
  </si>
  <si>
    <t>AV-DIST</t>
  </si>
  <si>
    <t>Film Distributor</t>
  </si>
  <si>
    <t>AV-SA</t>
  </si>
  <si>
    <t>Film Sales Agent</t>
  </si>
  <si>
    <t>AV-VID</t>
  </si>
  <si>
    <t>Video Games Developer/Producers</t>
  </si>
  <si>
    <t>AV-FEST</t>
  </si>
  <si>
    <t>Film Festival organisation</t>
  </si>
  <si>
    <t>AV-SCHOOL</t>
  </si>
  <si>
    <t>Film School</t>
  </si>
  <si>
    <t>AV-TRAIN</t>
  </si>
  <si>
    <t>Audiovisual training institute</t>
  </si>
  <si>
    <t>AV-MARKT</t>
  </si>
  <si>
    <t>Film Market organisation</t>
  </si>
  <si>
    <t>AV-LIT</t>
  </si>
  <si>
    <t>Film Literacy organisation</t>
  </si>
  <si>
    <t>AV-VOD</t>
  </si>
  <si>
    <t>Video on Demand platform</t>
  </si>
  <si>
    <t>AV-CONS</t>
  </si>
  <si>
    <t>Audiovisual Consultant</t>
  </si>
  <si>
    <t>AV-NTECH</t>
  </si>
  <si>
    <t>Company specialized in new technologies applicable to the Audiovisual industry</t>
  </si>
  <si>
    <t>AV-EVENT</t>
  </si>
  <si>
    <t>Organisation active in the organisation of Audiovisual Events</t>
  </si>
  <si>
    <t>AV-ARCHIV</t>
  </si>
  <si>
    <t>Organisation active in the field of Audiovisual archives</t>
  </si>
  <si>
    <t>AV-TV</t>
  </si>
  <si>
    <t>Television broadcaster</t>
  </si>
  <si>
    <t>AV-FUND</t>
  </si>
  <si>
    <t>Film fund or foundation</t>
  </si>
  <si>
    <t>AV-NET</t>
  </si>
  <si>
    <t>Pan European network active in the audiovisual sector</t>
  </si>
  <si>
    <t>AV-WEB</t>
  </si>
  <si>
    <t>Web platform active in the audiovisual sector</t>
  </si>
  <si>
    <t>AV-THEAT</t>
  </si>
  <si>
    <t>Cinema Theatres</t>
  </si>
  <si>
    <t>CULT-COOP-PLAT-ARTASSOC</t>
  </si>
  <si>
    <t>Art association</t>
  </si>
  <si>
    <t>CULT-COOP-PLAT-ARTGAL</t>
  </si>
  <si>
    <t>Art gallery</t>
  </si>
  <si>
    <t>CULT-COOP-PLAT-ARCH</t>
  </si>
  <si>
    <t>Centre for Architecture</t>
  </si>
  <si>
    <t>CULT-COOP-PLAT-CHOIR</t>
  </si>
  <si>
    <t>Choir</t>
  </si>
  <si>
    <t>CULT-COOP-PLAT-CONC</t>
  </si>
  <si>
    <t>Concert hall</t>
  </si>
  <si>
    <t>CULT-COOP-PLAT-DANCE</t>
  </si>
  <si>
    <t>Dance Company</t>
  </si>
  <si>
    <t>CULT-COOP-PLAT-DESIGN</t>
  </si>
  <si>
    <t>Design/Art centre</t>
  </si>
  <si>
    <t>CULT-COOP-PLAT-FEST</t>
  </si>
  <si>
    <t>Festival (non Audiovisual)</t>
  </si>
  <si>
    <t>CULT-COOP-PLAT-LIT</t>
  </si>
  <si>
    <t>Literature Foundation</t>
  </si>
  <si>
    <t>CULT-COOP-PLAT-MULTIASSOC</t>
  </si>
  <si>
    <t>Multimedia association</t>
  </si>
  <si>
    <t>CULT-COOP-PLAT-MULTICOM</t>
  </si>
  <si>
    <t>Multimedia company</t>
  </si>
  <si>
    <t>CULT-COOP-PLAT-MUSIC</t>
  </si>
  <si>
    <t>Music Centre</t>
  </si>
  <si>
    <t>CULT-COOP-PLAT-OPERA</t>
  </si>
  <si>
    <t>Opera</t>
  </si>
  <si>
    <t>CULT-COOP-PLAT-ORCH</t>
  </si>
  <si>
    <t>Orchestra</t>
  </si>
  <si>
    <t>CULT-COOP-PLAT-STREETART</t>
  </si>
  <si>
    <t>Street art association</t>
  </si>
  <si>
    <t>CULT-COOP-PLAT-THEAT</t>
  </si>
  <si>
    <t>Theatre</t>
  </si>
  <si>
    <t>CULT-COOP-PLAT-MUSICPROD</t>
  </si>
  <si>
    <t>Music producers</t>
  </si>
  <si>
    <t>CULT-COOP-PLAT-ARTISTAGENT</t>
  </si>
  <si>
    <t>Artist Agents</t>
  </si>
  <si>
    <t>CULT-COOP-PLAT-ARTAGENT</t>
  </si>
  <si>
    <t>Art Agents</t>
  </si>
  <si>
    <t>CULT-COOP-PLAT-NET</t>
  </si>
  <si>
    <t>Pan European network active in the culture sector</t>
  </si>
  <si>
    <t>CULT-COOP-PLAT-LIT-PUBLIASSOC</t>
  </si>
  <si>
    <t>Publisher association</t>
  </si>
  <si>
    <t>CULT-COOP-PLAT-LIT-PUBLI</t>
  </si>
  <si>
    <t>Publishers</t>
  </si>
  <si>
    <t>CULT-COOP-PLAT-LIT-PUBLIGROUP</t>
  </si>
  <si>
    <t>Publishing Groups</t>
  </si>
  <si>
    <t>BAND_09</t>
  </si>
  <si>
    <t>0 - 9 km</t>
  </si>
  <si>
    <t>BAND_11</t>
  </si>
  <si>
    <t>10 - 99 km</t>
  </si>
  <si>
    <t>8000 km or more</t>
  </si>
  <si>
    <t>BAND_90</t>
  </si>
  <si>
    <t>100 - 1999 km</t>
  </si>
  <si>
    <t>BAND_91</t>
  </si>
  <si>
    <t>&gt;= 2000 km</t>
  </si>
  <si>
    <r>
      <t>Mobility Tool+ Data Dictionary 
for KA107 Higher Education Mobility Projects</t>
    </r>
    <r>
      <rPr>
        <b/>
        <sz val="16"/>
        <rFont val="Calibri"/>
        <family val="2"/>
        <scheme val="minor"/>
      </rPr>
      <t xml:space="preserve"> (2018 Call)</t>
    </r>
  </si>
  <si>
    <t>HE-SMS-T
HE-SMP-T</t>
  </si>
  <si>
    <t>The following activity type must be chosen: 
- Student mobility for Studies To/From Partner Countries (HE-SMS-T)
Student mobility for traineeships is not yet available under KA107.
- Student Mobility for Traineeships To/From Partner Countries (HE-SMP-T)</t>
  </si>
  <si>
    <t xml:space="preserve">A flag indicating that the study mobility is combined with a traineeship as an overall study mobility for the same student. 
This flag plays no role in terms of additional top-ups' eligibility
Applicable for HE-SMS-T
</t>
  </si>
  <si>
    <t>A flag indicating that the student improved his/her digital skills during the traineeship
This flag is automatically checked (and cannot be unchecked) for traineeship mobilities, having a country from Region 14 as destination (GUI and Import)
In all other cases the user can set the value.
Applicable for: HE-SMP-T and (HE-SMS-T  with Studies combined with Traineeship = Yes)</t>
  </si>
  <si>
    <t>The country where the receiving organisation is officially located. 
If within a given mobility the sending organisation is from a Partner Country then the receiving organisation must be from the country of the National Agency to which the project belongs. This represents an incoming mobility.
If within a given mobility the sending organisation is from the country of the National Agency to which the project belongs then the receiving organisation must be from a Partner Country. This represents an outgoing mobility.
In the import file this field is mandatory and is not automatically filled by MT+ with the receiving organisation's country.
The country chosen in this list has an influence on the availability of the flag "Short, first and second cycle outgoing student mobility".</t>
  </si>
  <si>
    <t>Field - call 2017 projects</t>
  </si>
  <si>
    <t>Field - call 2018 projects</t>
  </si>
  <si>
    <t>Comment / change</t>
  </si>
  <si>
    <t xml:space="preserve"> - </t>
  </si>
  <si>
    <t>-</t>
  </si>
  <si>
    <t>New Activity type:
Student Mobility for Traineeships To/From Partner Countries (HE-SMP-T)</t>
  </si>
  <si>
    <t>A flag indicating that the study mobility is combined with a traineeship as an overall study mobility for the same student. 
This flag plays no role in terms of additional top-ups' eligibility
Applicable only for HE-SMS-T</t>
  </si>
  <si>
    <t xml:space="preserve">A flag indicating if the mobility is short, first and second cycle outgoing student mobility
Automatically checked if Activity type is: 
• HE-SMS-T or HE-SMP-T.
• Flow direction is Outgoing
• Country [Destination] is from one of the regions: R6, R7, R8, R9, R10 and R11
Applicable for HE-SMS-T AND HE-SMP-T
</t>
  </si>
  <si>
    <t>A flag indicating if the mobility is short, first and second cycle outgoing student mobility
Automatically checked if Activity type is: 
• HE-SMS-T or HE-SMP-T.
• Flow direction is Outgoing
• Country [Destination] is from one of the regions: R6, R7, R8, R9, R10 and R11
Applicable for HE-SMS-T AND HE-SMP-T</t>
  </si>
  <si>
    <t>A flag indicating if the participant was invited from an enterprise.
Applicable only for HE-STA-T</t>
  </si>
  <si>
    <t>KA107 - Staff Mobility changes 2017 vs 2018</t>
  </si>
  <si>
    <t>KA107 - Student Mobility changes 2017 vs 2018</t>
  </si>
  <si>
    <t>HE-SMS-T
HE-SMP-T
HE-STA-T
HE-STT-T</t>
  </si>
  <si>
    <t>Minimum "Duration of Mobility Period (days)"</t>
  </si>
  <si>
    <t>Student Mobility for Studies</t>
  </si>
  <si>
    <t>58 days</t>
  </si>
  <si>
    <t>Combined</t>
  </si>
  <si>
    <t>3 months (90 days)</t>
  </si>
  <si>
    <t>Student Mobility for Traineeships</t>
  </si>
  <si>
    <t>Staff Mobility</t>
  </si>
  <si>
    <t>Staff Mobility (Invited Staff from Enterprise)</t>
  </si>
  <si>
    <t>1 day</t>
  </si>
  <si>
    <t xml:space="preserve">Maximum </t>
  </si>
  <si>
    <t>"Duration of Mobility Period (days)"</t>
  </si>
  <si>
    <t>2 Months (60 days)</t>
  </si>
  <si>
    <r>
      <t xml:space="preserve">Flow Direction </t>
    </r>
    <r>
      <rPr>
        <b/>
        <sz val="11"/>
        <color rgb="FFFF0000"/>
        <rFont val="Calibri"/>
        <family val="2"/>
        <scheme val="minor"/>
      </rPr>
      <t xml:space="preserve"> [NEW]</t>
    </r>
  </si>
  <si>
    <t>*, DICT (I/O)</t>
  </si>
  <si>
    <t xml:space="preserve">The flow direction of the mobility . It's a read only field automatically filled in MT+ depending on the Sending/Receiving Organisations encoded:
o Incoming (I)
o Outgoing (O)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</si>
</sst>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 [$€-1]_-;\-* #,##0\ [$€-1]_-;_-* &quot;-&quot;??\ [$€-1]_-;_-@_-"/>
  </numFmts>
  <fonts count="28" x14ac:knownFonts="1">
    <font>
      <sz val="11"/>
      <color theme="1"/>
      <name val="Calibri"/>
      <family val="2"/>
      <scheme val="minor"/>
    </font>
    <font>
      <b/>
      <sz val="11"/>
      <color theme="1"/>
      <name val="Calibri"/>
      <family val="2"/>
      <scheme val="minor"/>
    </font>
    <font>
      <sz val="11"/>
      <color rgb="FFFF0000"/>
      <name val="Calibri"/>
      <family val="2"/>
      <scheme val="minor"/>
    </font>
    <font>
      <sz val="11"/>
      <name val="Calibri"/>
      <family val="2"/>
      <scheme val="minor"/>
    </font>
    <font>
      <b/>
      <sz val="11"/>
      <name val="Calibri"/>
      <family val="2"/>
      <scheme val="minor"/>
    </font>
    <font>
      <sz val="11"/>
      <color rgb="FF006100"/>
      <name val="Calibri"/>
      <family val="2"/>
      <scheme val="minor"/>
    </font>
    <font>
      <b/>
      <sz val="14"/>
      <color theme="1"/>
      <name val="Calibri"/>
      <family val="2"/>
      <scheme val="minor"/>
    </font>
    <font>
      <b/>
      <sz val="16"/>
      <color theme="1"/>
      <name val="Calibri"/>
      <family val="2"/>
      <scheme val="minor"/>
    </font>
    <font>
      <sz val="10"/>
      <color theme="1"/>
      <name val="Arial"/>
      <family val="2"/>
    </font>
    <font>
      <sz val="11"/>
      <color rgb="FF00B0F0"/>
      <name val="Calibri"/>
      <family val="2"/>
      <scheme val="minor"/>
    </font>
    <font>
      <b/>
      <sz val="14"/>
      <name val="Calibri"/>
      <family val="2"/>
      <scheme val="minor"/>
    </font>
    <font>
      <b/>
      <sz val="11"/>
      <color rgb="FF00B0F0"/>
      <name val="Calibri"/>
      <family val="2"/>
      <scheme val="minor"/>
    </font>
    <font>
      <sz val="11"/>
      <color theme="1"/>
      <name val="Calibri"/>
      <family val="2"/>
      <scheme val="minor"/>
    </font>
    <font>
      <b/>
      <sz val="11"/>
      <color theme="3" tint="-0.249977111117893"/>
      <name val="Calibri"/>
      <family val="2"/>
      <scheme val="minor"/>
    </font>
    <font>
      <u/>
      <sz val="11"/>
      <color theme="10"/>
      <name val="Calibri"/>
      <family val="2"/>
      <scheme val="minor"/>
    </font>
    <font>
      <strike/>
      <sz val="11"/>
      <name val="Calibri"/>
      <family val="2"/>
      <scheme val="minor"/>
    </font>
    <font>
      <b/>
      <sz val="11"/>
      <color rgb="FF7030A0"/>
      <name val="Calibri"/>
      <family val="2"/>
      <scheme val="minor"/>
    </font>
    <font>
      <b/>
      <sz val="16"/>
      <name val="Calibri"/>
      <family val="2"/>
      <scheme val="minor"/>
    </font>
    <font>
      <u/>
      <sz val="11"/>
      <name val="Calibri"/>
      <family val="2"/>
      <scheme val="minor"/>
    </font>
    <font>
      <b/>
      <i/>
      <sz val="11"/>
      <name val="Calibri"/>
      <family val="2"/>
      <scheme val="minor"/>
    </font>
    <font>
      <i/>
      <sz val="11"/>
      <color rgb="FF006100"/>
      <name val="Calibri"/>
      <family val="2"/>
      <scheme val="minor"/>
    </font>
    <font>
      <sz val="12"/>
      <name val="Calibri"/>
      <family val="2"/>
      <scheme val="minor"/>
    </font>
    <font>
      <i/>
      <sz val="10"/>
      <name val="Calibri"/>
      <family val="2"/>
      <scheme val="minor"/>
    </font>
    <font>
      <b/>
      <i/>
      <sz val="10"/>
      <name val="Calibri"/>
      <family val="2"/>
      <scheme val="minor"/>
    </font>
    <font>
      <i/>
      <sz val="11"/>
      <name val="Calibri"/>
      <family val="2"/>
      <scheme val="minor"/>
    </font>
    <font>
      <i/>
      <u/>
      <sz val="11"/>
      <name val="Calibri"/>
      <family val="2"/>
      <scheme val="minor"/>
    </font>
    <font>
      <sz val="11"/>
      <color rgb="FF00B050"/>
      <name val="Calibri"/>
      <family val="2"/>
      <scheme val="minor"/>
    </font>
    <font>
      <b/>
      <sz val="11"/>
      <color rgb="FFFF0000"/>
      <name val="Calibri"/>
      <family val="2"/>
      <scheme val="minor"/>
    </font>
  </fonts>
  <fills count="7">
    <fill>
      <patternFill patternType="none"/>
    </fill>
    <fill>
      <patternFill patternType="gray125"/>
    </fill>
    <fill>
      <patternFill patternType="solid">
        <fgColor rgb="FFC6EFCE"/>
      </patternFill>
    </fill>
    <fill>
      <patternFill patternType="solid">
        <fgColor rgb="FFC6EFCE"/>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top/>
      <bottom style="thin">
        <color theme="1" tint="0.499984740745262"/>
      </bottom>
      <diagonal/>
    </border>
    <border>
      <left/>
      <right style="thin">
        <color theme="1" tint="0.499984740745262"/>
      </right>
      <top/>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theme="1" tint="0.499984740745262"/>
      </left>
      <right/>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medium">
        <color indexed="64"/>
      </left>
      <right/>
      <top/>
      <bottom/>
      <diagonal/>
    </border>
    <border>
      <left/>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medium">
        <color indexed="64"/>
      </top>
      <bottom/>
      <diagonal/>
    </border>
  </borders>
  <cellStyleXfs count="4">
    <xf numFmtId="0" fontId="0" fillId="0" borderId="0"/>
    <xf numFmtId="0" fontId="5" fillId="2" borderId="0" applyNumberFormat="0" applyBorder="0" applyAlignment="0" applyProtection="0"/>
    <xf numFmtId="0" fontId="8" fillId="0" borderId="0"/>
    <xf numFmtId="0" fontId="14" fillId="0" borderId="0" applyNumberFormat="0" applyFill="0" applyBorder="0" applyAlignment="0" applyProtection="0"/>
  </cellStyleXfs>
  <cellXfs count="253">
    <xf numFmtId="0" fontId="0" fillId="0" borderId="0" xfId="0"/>
    <xf numFmtId="0" fontId="5" fillId="2" borderId="0" xfId="1" applyAlignment="1">
      <alignment vertical="center"/>
    </xf>
    <xf numFmtId="0" fontId="5" fillId="2" borderId="0" xfId="1" applyAlignment="1">
      <alignment vertical="center" wrapText="1"/>
    </xf>
    <xf numFmtId="0" fontId="6" fillId="0" borderId="0" xfId="0" applyFont="1" applyAlignment="1">
      <alignment horizontal="left" vertical="center"/>
    </xf>
    <xf numFmtId="0" fontId="6" fillId="0" borderId="0" xfId="0" applyFont="1" applyAlignment="1">
      <alignment horizontal="left" vertical="center" wrapText="1"/>
    </xf>
    <xf numFmtId="49" fontId="5" fillId="2" borderId="0" xfId="1" applyNumberFormat="1" applyAlignment="1">
      <alignment horizontal="left" vertical="center" wrapText="1"/>
    </xf>
    <xf numFmtId="0" fontId="6" fillId="0" borderId="0" xfId="0" applyFont="1"/>
    <xf numFmtId="0" fontId="2" fillId="0" borderId="0" xfId="0" applyFont="1"/>
    <xf numFmtId="0" fontId="0" fillId="0" borderId="0" xfId="0" applyAlignment="1">
      <alignment vertical="center"/>
    </xf>
    <xf numFmtId="0" fontId="0" fillId="0" borderId="0" xfId="0" applyAlignment="1">
      <alignment horizontal="center" vertical="center"/>
    </xf>
    <xf numFmtId="0" fontId="11" fillId="0" borderId="0" xfId="0" applyFont="1"/>
    <xf numFmtId="0" fontId="10" fillId="0" borderId="0" xfId="0" applyFont="1"/>
    <xf numFmtId="0" fontId="3" fillId="0" borderId="1" xfId="0" applyFont="1" applyBorder="1" applyAlignment="1">
      <alignment vertical="top"/>
    </xf>
    <xf numFmtId="0" fontId="3" fillId="0" borderId="1" xfId="0" applyFont="1" applyFill="1" applyBorder="1" applyAlignment="1">
      <alignment vertical="top"/>
    </xf>
    <xf numFmtId="0" fontId="3" fillId="0" borderId="12" xfId="0" applyFont="1" applyBorder="1" applyAlignment="1">
      <alignment vertical="top" wrapText="1"/>
    </xf>
    <xf numFmtId="49" fontId="3" fillId="0" borderId="14" xfId="0" applyNumberFormat="1" applyFont="1" applyBorder="1" applyAlignment="1">
      <alignment vertical="top" wrapText="1"/>
    </xf>
    <xf numFmtId="0" fontId="3" fillId="0" borderId="10" xfId="0" applyFont="1" applyBorder="1" applyAlignment="1">
      <alignment vertical="top" wrapText="1"/>
    </xf>
    <xf numFmtId="0" fontId="3" fillId="0" borderId="14" xfId="0" applyFont="1" applyBorder="1" applyAlignment="1">
      <alignment vertical="top"/>
    </xf>
    <xf numFmtId="0" fontId="3" fillId="0" borderId="19" xfId="0" applyFont="1" applyBorder="1" applyAlignment="1">
      <alignment vertical="top" wrapText="1"/>
    </xf>
    <xf numFmtId="0" fontId="3" fillId="0" borderId="14" xfId="0" applyFont="1" applyBorder="1" applyAlignment="1">
      <alignment vertical="top" wrapText="1"/>
    </xf>
    <xf numFmtId="0" fontId="3" fillId="0" borderId="18" xfId="0" applyFont="1" applyBorder="1" applyAlignment="1">
      <alignment vertical="top" wrapText="1"/>
    </xf>
    <xf numFmtId="0" fontId="4" fillId="0" borderId="0" xfId="0" applyFont="1" applyAlignment="1">
      <alignment vertical="center"/>
    </xf>
    <xf numFmtId="0" fontId="3" fillId="0" borderId="0" xfId="0" applyFont="1" applyAlignment="1">
      <alignment vertical="center"/>
    </xf>
    <xf numFmtId="0" fontId="4" fillId="0" borderId="21" xfId="0" applyFont="1" applyBorder="1" applyAlignment="1">
      <alignment vertical="center"/>
    </xf>
    <xf numFmtId="0" fontId="4" fillId="0" borderId="23" xfId="0" applyFont="1" applyBorder="1" applyAlignment="1">
      <alignment vertical="center"/>
    </xf>
    <xf numFmtId="0" fontId="4" fillId="0" borderId="18" xfId="0" applyFont="1" applyBorder="1" applyAlignment="1">
      <alignment vertical="center"/>
    </xf>
    <xf numFmtId="0" fontId="4" fillId="0" borderId="15" xfId="0" applyFont="1" applyBorder="1" applyAlignment="1">
      <alignment vertical="center"/>
    </xf>
    <xf numFmtId="0" fontId="12" fillId="0" borderId="1" xfId="2" applyFont="1" applyBorder="1" applyAlignment="1">
      <alignment horizontal="right" vertical="center" indent="1"/>
    </xf>
    <xf numFmtId="0" fontId="12" fillId="0" borderId="12" xfId="2" applyFont="1" applyBorder="1" applyAlignment="1">
      <alignment horizontal="right" vertical="center" indent="1"/>
    </xf>
    <xf numFmtId="0" fontId="12" fillId="0" borderId="16" xfId="2" applyFont="1" applyBorder="1" applyAlignment="1">
      <alignment horizontal="right" vertical="center" indent="1"/>
    </xf>
    <xf numFmtId="0" fontId="3" fillId="0" borderId="1" xfId="2" applyFont="1" applyBorder="1" applyAlignment="1">
      <alignment horizontal="right" vertical="center" indent="1"/>
    </xf>
    <xf numFmtId="0" fontId="0" fillId="0" borderId="0" xfId="0"/>
    <xf numFmtId="0" fontId="7" fillId="0" borderId="0" xfId="0" applyFont="1"/>
    <xf numFmtId="0" fontId="12" fillId="0" borderId="19" xfId="2" applyFont="1" applyBorder="1" applyAlignment="1">
      <alignment horizontal="right" vertical="center" indent="1"/>
    </xf>
    <xf numFmtId="0" fontId="11" fillId="0" borderId="0" xfId="0" applyFont="1" applyFill="1"/>
    <xf numFmtId="0" fontId="0" fillId="0" borderId="0" xfId="0"/>
    <xf numFmtId="0" fontId="7" fillId="0" borderId="0" xfId="0" applyFont="1"/>
    <xf numFmtId="0" fontId="1" fillId="0" borderId="24" xfId="2" applyFont="1" applyFill="1" applyBorder="1" applyAlignment="1">
      <alignment horizontal="center" vertical="center"/>
    </xf>
    <xf numFmtId="0" fontId="5" fillId="3" borderId="0" xfId="1" applyFill="1" applyAlignment="1">
      <alignment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0" fillId="0" borderId="0" xfId="0" applyBorder="1"/>
    <xf numFmtId="0" fontId="0" fillId="0" borderId="0" xfId="0"/>
    <xf numFmtId="0" fontId="7" fillId="0" borderId="0" xfId="0" applyFont="1"/>
    <xf numFmtId="0" fontId="0" fillId="0" borderId="0" xfId="0"/>
    <xf numFmtId="0" fontId="7" fillId="0" borderId="0" xfId="0" applyFont="1"/>
    <xf numFmtId="0" fontId="3" fillId="0" borderId="0" xfId="0" applyFont="1" applyFill="1"/>
    <xf numFmtId="0" fontId="0" fillId="0" borderId="0" xfId="0"/>
    <xf numFmtId="0" fontId="0" fillId="0" borderId="0" xfId="0" applyAlignment="1">
      <alignment vertical="center"/>
    </xf>
    <xf numFmtId="0" fontId="7" fillId="0" borderId="0" xfId="0" applyFont="1"/>
    <xf numFmtId="0" fontId="14" fillId="0" borderId="0" xfId="3"/>
    <xf numFmtId="0" fontId="0" fillId="4" borderId="0" xfId="0" applyFill="1" applyBorder="1" applyAlignment="1">
      <alignment horizontal="center" vertical="center"/>
    </xf>
    <xf numFmtId="0" fontId="0" fillId="4" borderId="0" xfId="0" applyFill="1" applyBorder="1" applyAlignment="1">
      <alignment vertical="center"/>
    </xf>
    <xf numFmtId="0" fontId="0" fillId="4" borderId="30" xfId="0" applyFill="1" applyBorder="1" applyAlignment="1">
      <alignment horizontal="center" vertical="center"/>
    </xf>
    <xf numFmtId="0" fontId="0" fillId="4" borderId="30" xfId="0" applyFill="1" applyBorder="1" applyAlignment="1">
      <alignment vertical="center"/>
    </xf>
    <xf numFmtId="0" fontId="0" fillId="4" borderId="31" xfId="0" applyFill="1" applyBorder="1" applyAlignment="1">
      <alignment vertical="center"/>
    </xf>
    <xf numFmtId="0" fontId="0" fillId="4" borderId="32" xfId="0" applyFill="1" applyBorder="1" applyAlignment="1">
      <alignment vertical="center"/>
    </xf>
    <xf numFmtId="0" fontId="0" fillId="4" borderId="33" xfId="0" applyFill="1" applyBorder="1" applyAlignment="1">
      <alignment vertical="center"/>
    </xf>
    <xf numFmtId="0" fontId="0" fillId="4" borderId="34" xfId="0" applyFill="1" applyBorder="1" applyAlignment="1">
      <alignment vertical="center"/>
    </xf>
    <xf numFmtId="0" fontId="0" fillId="4" borderId="35" xfId="0" applyFill="1" applyBorder="1" applyAlignment="1">
      <alignment vertical="center"/>
    </xf>
    <xf numFmtId="0" fontId="0" fillId="4" borderId="36" xfId="0" applyFill="1" applyBorder="1" applyAlignment="1">
      <alignment horizontal="center" vertical="center"/>
    </xf>
    <xf numFmtId="0" fontId="0" fillId="4" borderId="36" xfId="0" applyFill="1" applyBorder="1" applyAlignment="1">
      <alignment vertical="center"/>
    </xf>
    <xf numFmtId="0" fontId="0" fillId="4" borderId="37" xfId="0" applyFill="1" applyBorder="1" applyAlignment="1">
      <alignment vertical="center"/>
    </xf>
    <xf numFmtId="0" fontId="0" fillId="0" borderId="36" xfId="0" applyBorder="1" applyAlignment="1">
      <alignment vertical="center"/>
    </xf>
    <xf numFmtId="0" fontId="0" fillId="0" borderId="0" xfId="0" applyAlignment="1">
      <alignment vertical="center"/>
    </xf>
    <xf numFmtId="49" fontId="15" fillId="0" borderId="1" xfId="0" applyNumberFormat="1" applyFont="1" applyFill="1" applyBorder="1" applyAlignment="1">
      <alignment vertical="top" wrapText="1"/>
    </xf>
    <xf numFmtId="0" fontId="3" fillId="0" borderId="10" xfId="0" applyFont="1" applyFill="1" applyBorder="1" applyAlignment="1">
      <alignment vertical="top" wrapText="1"/>
    </xf>
    <xf numFmtId="0" fontId="0" fillId="0" borderId="0" xfId="0"/>
    <xf numFmtId="49" fontId="3" fillId="0" borderId="1" xfId="0" applyNumberFormat="1" applyFont="1" applyFill="1" applyBorder="1" applyAlignment="1">
      <alignment vertical="top" wrapText="1"/>
    </xf>
    <xf numFmtId="0" fontId="3" fillId="0" borderId="1" xfId="0" applyFont="1" applyFill="1" applyBorder="1" applyAlignment="1">
      <alignment vertical="top" wrapText="1"/>
    </xf>
    <xf numFmtId="49" fontId="3" fillId="0" borderId="14" xfId="0" applyNumberFormat="1" applyFont="1" applyFill="1" applyBorder="1" applyAlignment="1">
      <alignment vertical="top" wrapText="1"/>
    </xf>
    <xf numFmtId="0" fontId="10" fillId="0" borderId="0" xfId="0" applyFont="1" applyFill="1"/>
    <xf numFmtId="0" fontId="16" fillId="0" borderId="0" xfId="0" applyFont="1"/>
    <xf numFmtId="0" fontId="3" fillId="0" borderId="0" xfId="0" applyFont="1" applyFill="1" applyBorder="1" applyAlignment="1">
      <alignment vertical="top" wrapText="1"/>
    </xf>
    <xf numFmtId="0" fontId="9" fillId="0" borderId="0" xfId="0" applyFont="1" applyBorder="1"/>
    <xf numFmtId="0" fontId="17" fillId="0" borderId="0" xfId="0" applyFont="1"/>
    <xf numFmtId="0" fontId="3" fillId="0" borderId="0" xfId="0" applyFont="1"/>
    <xf numFmtId="0" fontId="0" fillId="0" borderId="0" xfId="0" applyBorder="1" applyAlignment="1">
      <alignment vertical="top" wrapText="1"/>
    </xf>
    <xf numFmtId="0" fontId="2" fillId="0" borderId="0" xfId="0" applyFont="1" applyBorder="1"/>
    <xf numFmtId="0" fontId="3" fillId="0" borderId="0" xfId="0" applyFont="1" applyAlignment="1">
      <alignment wrapText="1"/>
    </xf>
    <xf numFmtId="0" fontId="16" fillId="0" borderId="0" xfId="0" applyFont="1" applyFill="1"/>
    <xf numFmtId="0" fontId="3" fillId="0" borderId="10" xfId="0" applyFont="1" applyFill="1" applyBorder="1" applyAlignment="1">
      <alignment vertical="top"/>
    </xf>
    <xf numFmtId="0" fontId="4" fillId="0" borderId="0" xfId="0" applyFont="1" applyFill="1" applyAlignment="1">
      <alignment vertical="center"/>
    </xf>
    <xf numFmtId="0" fontId="3" fillId="0" borderId="0" xfId="0" applyFont="1" applyAlignment="1">
      <alignment vertical="top" wrapText="1"/>
    </xf>
    <xf numFmtId="0" fontId="3" fillId="0" borderId="0" xfId="0" applyFont="1" applyAlignment="1">
      <alignment vertical="center" wrapText="1"/>
    </xf>
    <xf numFmtId="0" fontId="3" fillId="0" borderId="0" xfId="0" applyFont="1" applyFill="1" applyAlignment="1">
      <alignment vertical="top" wrapText="1"/>
    </xf>
    <xf numFmtId="0" fontId="3" fillId="0" borderId="0" xfId="0" applyFont="1" applyFill="1" applyAlignment="1">
      <alignment wrapText="1"/>
    </xf>
    <xf numFmtId="0" fontId="3" fillId="0" borderId="0" xfId="0" applyFont="1" applyFill="1" applyAlignment="1">
      <alignment vertical="center" wrapText="1"/>
    </xf>
    <xf numFmtId="49" fontId="3" fillId="0" borderId="0" xfId="0" applyNumberFormat="1" applyFont="1" applyFill="1" applyAlignment="1">
      <alignment vertical="top" wrapText="1"/>
    </xf>
    <xf numFmtId="0" fontId="0" fillId="0" borderId="1" xfId="2" applyFont="1" applyBorder="1" applyAlignment="1">
      <alignment horizontal="right" vertical="center" indent="1"/>
    </xf>
    <xf numFmtId="0" fontId="10" fillId="0" borderId="39" xfId="0" applyFont="1" applyBorder="1"/>
    <xf numFmtId="0" fontId="10" fillId="0" borderId="39" xfId="0" applyFont="1" applyBorder="1" applyAlignment="1">
      <alignment wrapText="1"/>
    </xf>
    <xf numFmtId="0" fontId="2" fillId="0" borderId="39" xfId="0" applyFont="1" applyBorder="1"/>
    <xf numFmtId="0" fontId="6" fillId="0" borderId="39" xfId="0" applyFont="1" applyBorder="1" applyAlignment="1">
      <alignment horizontal="left" vertical="center"/>
    </xf>
    <xf numFmtId="0" fontId="6" fillId="0" borderId="39" xfId="0" applyFont="1" applyBorder="1" applyAlignment="1">
      <alignment horizontal="left" vertical="center" wrapText="1"/>
    </xf>
    <xf numFmtId="0" fontId="0" fillId="0" borderId="39" xfId="0" applyBorder="1"/>
    <xf numFmtId="0" fontId="5" fillId="3" borderId="0" xfId="1" applyFill="1" applyAlignment="1">
      <alignment vertical="top" wrapText="1"/>
    </xf>
    <xf numFmtId="49" fontId="3" fillId="0" borderId="14" xfId="2" applyNumberFormat="1" applyFont="1" applyFill="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49" fontId="5" fillId="3" borderId="0" xfId="1" applyNumberFormat="1" applyFill="1" applyAlignment="1">
      <alignment horizontal="left" vertical="center" wrapText="1"/>
    </xf>
    <xf numFmtId="0" fontId="3" fillId="4" borderId="8" xfId="0" applyFont="1" applyFill="1" applyBorder="1" applyAlignment="1">
      <alignment horizontal="center" vertical="center"/>
    </xf>
    <xf numFmtId="49" fontId="3" fillId="0" borderId="14" xfId="2" applyNumberFormat="1" applyFont="1" applyBorder="1" applyAlignment="1">
      <alignment vertical="center"/>
    </xf>
    <xf numFmtId="49" fontId="3" fillId="0" borderId="14" xfId="2" applyNumberFormat="1" applyFont="1" applyBorder="1"/>
    <xf numFmtId="49" fontId="3" fillId="0" borderId="15" xfId="2" applyNumberFormat="1" applyFont="1" applyBorder="1" applyAlignment="1">
      <alignment vertical="center"/>
    </xf>
    <xf numFmtId="0" fontId="5" fillId="2" borderId="0" xfId="1" applyFont="1" applyAlignment="1">
      <alignment vertical="center" wrapText="1"/>
    </xf>
    <xf numFmtId="49" fontId="5" fillId="2" borderId="0" xfId="1" applyNumberFormat="1" applyFont="1" applyAlignment="1">
      <alignment horizontal="left" vertical="center" wrapText="1"/>
    </xf>
    <xf numFmtId="0" fontId="5" fillId="3" borderId="0" xfId="1" applyFont="1" applyFill="1" applyAlignment="1">
      <alignment vertical="center"/>
    </xf>
    <xf numFmtId="0" fontId="5" fillId="3" borderId="0" xfId="1" applyFont="1" applyFill="1" applyAlignment="1">
      <alignment vertical="center" wrapText="1"/>
    </xf>
    <xf numFmtId="0" fontId="5" fillId="3" borderId="0" xfId="1" applyFont="1" applyFill="1" applyBorder="1" applyAlignment="1">
      <alignment vertical="center"/>
    </xf>
    <xf numFmtId="0" fontId="5" fillId="3" borderId="0" xfId="1" applyFont="1" applyFill="1" applyBorder="1" applyAlignment="1">
      <alignment vertical="center" wrapText="1"/>
    </xf>
    <xf numFmtId="0" fontId="5" fillId="3" borderId="0" xfId="1" applyFont="1" applyFill="1"/>
    <xf numFmtId="49" fontId="5" fillId="3" borderId="0" xfId="1" applyNumberFormat="1" applyFont="1" applyFill="1" applyAlignment="1">
      <alignment horizontal="left" vertical="center" wrapText="1"/>
    </xf>
    <xf numFmtId="49" fontId="5" fillId="3" borderId="0" xfId="1" applyNumberFormat="1" applyFont="1" applyFill="1" applyAlignment="1">
      <alignment vertical="center" wrapText="1"/>
    </xf>
    <xf numFmtId="0" fontId="5" fillId="3" borderId="0" xfId="0" applyFont="1" applyFill="1"/>
    <xf numFmtId="0" fontId="10" fillId="0" borderId="0" xfId="0" applyFont="1" applyFill="1" applyBorder="1" applyAlignment="1">
      <alignment vertical="center"/>
    </xf>
    <xf numFmtId="0" fontId="3" fillId="4" borderId="0" xfId="0" applyFont="1" applyFill="1" applyBorder="1" applyAlignment="1">
      <alignment horizontal="center" vertical="center"/>
    </xf>
    <xf numFmtId="0" fontId="3" fillId="4" borderId="0" xfId="0" applyFont="1" applyFill="1" applyBorder="1" applyAlignment="1">
      <alignment vertical="center"/>
    </xf>
    <xf numFmtId="0" fontId="3" fillId="4" borderId="7" xfId="0" applyFont="1" applyFill="1" applyBorder="1" applyAlignment="1">
      <alignment horizontal="center" vertical="center"/>
    </xf>
    <xf numFmtId="0" fontId="3" fillId="4" borderId="40" xfId="0" applyFont="1" applyFill="1" applyBorder="1" applyAlignment="1">
      <alignment vertical="center" wrapText="1"/>
    </xf>
    <xf numFmtId="0" fontId="3" fillId="4" borderId="41" xfId="0" applyFont="1" applyFill="1" applyBorder="1" applyAlignment="1">
      <alignment vertical="center" wrapText="1"/>
    </xf>
    <xf numFmtId="0" fontId="3" fillId="4" borderId="41" xfId="0" applyFont="1" applyFill="1" applyBorder="1" applyAlignment="1">
      <alignment vertical="center"/>
    </xf>
    <xf numFmtId="0" fontId="3" fillId="4" borderId="9" xfId="0" applyFont="1" applyFill="1" applyBorder="1" applyAlignment="1">
      <alignment horizontal="center" vertical="center"/>
    </xf>
    <xf numFmtId="0" fontId="3" fillId="4" borderId="42" xfId="0" applyFont="1" applyFill="1" applyBorder="1" applyAlignment="1">
      <alignment vertical="center"/>
    </xf>
    <xf numFmtId="0" fontId="17" fillId="0" borderId="0" xfId="0" applyFont="1" applyAlignment="1">
      <alignment vertical="top"/>
    </xf>
    <xf numFmtId="0" fontId="3" fillId="0" borderId="0" xfId="0" applyFont="1" applyAlignment="1">
      <alignment vertical="top"/>
    </xf>
    <xf numFmtId="0" fontId="10" fillId="0" borderId="24" xfId="0" applyFont="1" applyBorder="1" applyAlignment="1">
      <alignment vertical="top" wrapText="1"/>
    </xf>
    <xf numFmtId="0" fontId="10" fillId="0" borderId="25" xfId="0" applyFont="1" applyBorder="1" applyAlignment="1">
      <alignment vertical="top" wrapText="1"/>
    </xf>
    <xf numFmtId="0" fontId="10" fillId="0" borderId="26" xfId="0" applyFont="1" applyBorder="1" applyAlignment="1">
      <alignment vertical="top" wrapText="1"/>
    </xf>
    <xf numFmtId="49" fontId="3" fillId="0" borderId="11" xfId="0" applyNumberFormat="1" applyFont="1" applyFill="1" applyBorder="1" applyAlignment="1">
      <alignment vertical="top" wrapText="1"/>
    </xf>
    <xf numFmtId="49" fontId="3" fillId="0" borderId="12" xfId="0" applyNumberFormat="1" applyFont="1" applyBorder="1" applyAlignment="1">
      <alignment vertical="top" wrapText="1"/>
    </xf>
    <xf numFmtId="0" fontId="3" fillId="0" borderId="13" xfId="0" applyFont="1" applyBorder="1" applyAlignment="1">
      <alignment vertical="top"/>
    </xf>
    <xf numFmtId="49" fontId="3" fillId="0" borderId="1" xfId="0" applyNumberFormat="1" applyFont="1" applyBorder="1" applyAlignment="1">
      <alignment vertical="top" wrapText="1"/>
    </xf>
    <xf numFmtId="0" fontId="3" fillId="0" borderId="10" xfId="0" applyFont="1" applyBorder="1" applyAlignment="1">
      <alignment vertical="top"/>
    </xf>
    <xf numFmtId="49" fontId="15" fillId="0" borderId="1" xfId="0" applyNumberFormat="1" applyFont="1" applyBorder="1" applyAlignment="1">
      <alignment vertical="top" wrapText="1"/>
    </xf>
    <xf numFmtId="0" fontId="4" fillId="0" borderId="0" xfId="0" applyFont="1" applyAlignment="1">
      <alignment vertical="top" wrapText="1"/>
    </xf>
    <xf numFmtId="0" fontId="10" fillId="0" borderId="21" xfId="0" applyFont="1" applyBorder="1" applyAlignment="1">
      <alignment vertical="top" wrapText="1"/>
    </xf>
    <xf numFmtId="0" fontId="10" fillId="0" borderId="22" xfId="0" applyFont="1" applyBorder="1" applyAlignment="1">
      <alignment vertical="top" wrapText="1"/>
    </xf>
    <xf numFmtId="0" fontId="10" fillId="0" borderId="23" xfId="0" applyFont="1" applyBorder="1" applyAlignment="1">
      <alignment vertical="top" wrapText="1"/>
    </xf>
    <xf numFmtId="0" fontId="3" fillId="0" borderId="0" xfId="0" applyFont="1" applyBorder="1"/>
    <xf numFmtId="49" fontId="3" fillId="0" borderId="18" xfId="0" applyNumberFormat="1" applyFont="1" applyBorder="1" applyAlignment="1">
      <alignment vertical="top" wrapText="1"/>
    </xf>
    <xf numFmtId="49" fontId="3" fillId="0" borderId="19" xfId="0" applyNumberFormat="1" applyFont="1" applyBorder="1" applyAlignment="1">
      <alignment vertical="top" wrapText="1"/>
    </xf>
    <xf numFmtId="0" fontId="3" fillId="0" borderId="20" xfId="0" applyFont="1" applyBorder="1" applyAlignment="1">
      <alignment vertical="top"/>
    </xf>
    <xf numFmtId="0" fontId="3" fillId="0" borderId="14" xfId="0" applyFont="1" applyBorder="1"/>
    <xf numFmtId="0" fontId="3" fillId="0" borderId="1" xfId="0" applyFont="1" applyBorder="1"/>
    <xf numFmtId="0" fontId="4" fillId="0" borderId="0" xfId="0" applyFont="1"/>
    <xf numFmtId="0" fontId="10" fillId="0" borderId="21" xfId="0" applyFont="1" applyBorder="1" applyAlignment="1">
      <alignment horizontal="center"/>
    </xf>
    <xf numFmtId="0" fontId="10" fillId="0" borderId="22" xfId="0" applyFont="1" applyBorder="1" applyAlignment="1">
      <alignment horizontal="center"/>
    </xf>
    <xf numFmtId="0" fontId="10" fillId="0" borderId="23" xfId="0" applyFont="1" applyBorder="1" applyAlignment="1">
      <alignment horizontal="center"/>
    </xf>
    <xf numFmtId="0" fontId="3" fillId="0" borderId="19" xfId="0" applyFont="1" applyBorder="1" applyAlignment="1">
      <alignment vertical="top"/>
    </xf>
    <xf numFmtId="0" fontId="4" fillId="0" borderId="0" xfId="0" applyFont="1" applyAlignment="1">
      <alignment wrapText="1"/>
    </xf>
    <xf numFmtId="0" fontId="3" fillId="0" borderId="0" xfId="0" applyFont="1" applyAlignment="1">
      <alignment horizontal="left" vertical="center"/>
    </xf>
    <xf numFmtId="0" fontId="4" fillId="0" borderId="27" xfId="0" applyFont="1" applyBorder="1" applyAlignment="1">
      <alignment vertical="center"/>
    </xf>
    <xf numFmtId="0" fontId="4" fillId="0" borderId="22" xfId="0" applyFont="1" applyBorder="1" applyAlignment="1">
      <alignment vertical="center"/>
    </xf>
    <xf numFmtId="0" fontId="3" fillId="0" borderId="20" xfId="0" applyFont="1" applyBorder="1" applyAlignment="1">
      <alignment vertical="center" wrapText="1"/>
    </xf>
    <xf numFmtId="0" fontId="3" fillId="0" borderId="28" xfId="0" applyFont="1" applyBorder="1" applyAlignment="1">
      <alignment vertical="center" wrapText="1"/>
    </xf>
    <xf numFmtId="0" fontId="3" fillId="0" borderId="19" xfId="0" applyFont="1" applyBorder="1" applyAlignment="1">
      <alignment vertical="center" wrapText="1"/>
    </xf>
    <xf numFmtId="0" fontId="3" fillId="0" borderId="17" xfId="0" applyFont="1" applyBorder="1" applyAlignment="1">
      <alignment vertical="center" wrapText="1"/>
    </xf>
    <xf numFmtId="0" fontId="3" fillId="0" borderId="29" xfId="0" applyFont="1" applyFill="1" applyBorder="1" applyAlignment="1">
      <alignment vertical="center" wrapText="1"/>
    </xf>
    <xf numFmtId="0" fontId="3" fillId="0" borderId="16" xfId="0" applyFont="1" applyBorder="1" applyAlignment="1">
      <alignment vertical="center" wrapText="1"/>
    </xf>
    <xf numFmtId="0" fontId="3" fillId="0" borderId="0" xfId="0" applyFont="1" applyFill="1" applyBorder="1" applyAlignment="1">
      <alignment vertical="center" wrapText="1"/>
    </xf>
    <xf numFmtId="0" fontId="3" fillId="0" borderId="0" xfId="0" applyFont="1" applyAlignment="1"/>
    <xf numFmtId="0" fontId="3" fillId="0" borderId="0" xfId="0" applyFont="1" applyBorder="1" applyAlignment="1">
      <alignment vertical="center" wrapText="1"/>
    </xf>
    <xf numFmtId="49" fontId="4" fillId="0" borderId="0" xfId="2" applyNumberFormat="1" applyFont="1" applyFill="1" applyBorder="1" applyAlignment="1">
      <alignment vertical="top"/>
    </xf>
    <xf numFmtId="49" fontId="3" fillId="0" borderId="11" xfId="2" applyNumberFormat="1" applyFont="1" applyBorder="1" applyAlignment="1">
      <alignment vertical="center" wrapText="1"/>
    </xf>
    <xf numFmtId="49" fontId="3" fillId="0" borderId="14" xfId="2" applyNumberFormat="1" applyFont="1" applyBorder="1" applyAlignment="1">
      <alignment vertical="center" wrapText="1"/>
    </xf>
    <xf numFmtId="49" fontId="3" fillId="0" borderId="18" xfId="2" applyNumberFormat="1" applyFont="1" applyBorder="1" applyAlignment="1">
      <alignment vertical="center" wrapText="1"/>
    </xf>
    <xf numFmtId="0" fontId="3" fillId="0" borderId="14" xfId="0" applyFont="1" applyFill="1" applyBorder="1" applyAlignment="1">
      <alignment vertical="top"/>
    </xf>
    <xf numFmtId="0" fontId="3" fillId="0" borderId="14" xfId="0" applyFont="1" applyFill="1" applyBorder="1" applyAlignment="1">
      <alignment vertical="top" wrapText="1"/>
    </xf>
    <xf numFmtId="0" fontId="10" fillId="0" borderId="0" xfId="0" applyFont="1" applyFill="1" applyBorder="1" applyAlignment="1">
      <alignment vertical="top" wrapText="1"/>
    </xf>
    <xf numFmtId="0" fontId="3" fillId="0" borderId="20" xfId="0" applyFont="1" applyBorder="1" applyAlignment="1">
      <alignment horizontal="left" vertical="top" wrapText="1" readingOrder="1"/>
    </xf>
    <xf numFmtId="0" fontId="22" fillId="0" borderId="0" xfId="0" applyFont="1" applyAlignment="1">
      <alignment horizontal="left" vertical="top" wrapText="1"/>
    </xf>
    <xf numFmtId="0" fontId="26" fillId="0" borderId="0" xfId="0" applyFont="1"/>
    <xf numFmtId="0" fontId="3" fillId="0" borderId="1" xfId="0" applyFont="1" applyBorder="1" applyAlignment="1">
      <alignment vertical="top" wrapText="1"/>
    </xf>
    <xf numFmtId="0" fontId="3" fillId="0" borderId="10" xfId="0" applyFont="1" applyFill="1" applyBorder="1" applyAlignment="1">
      <alignment vertical="top" wrapText="1"/>
    </xf>
    <xf numFmtId="0" fontId="3" fillId="0" borderId="16" xfId="0" applyFont="1" applyBorder="1" applyAlignment="1">
      <alignment vertical="top" wrapText="1"/>
    </xf>
    <xf numFmtId="0" fontId="7" fillId="0" borderId="0" xfId="0" applyFont="1" applyFill="1"/>
    <xf numFmtId="0" fontId="3" fillId="0" borderId="0" xfId="0" applyFont="1" applyFill="1" applyAlignment="1">
      <alignment horizontal="left" wrapText="1"/>
    </xf>
    <xf numFmtId="0" fontId="3" fillId="0" borderId="0" xfId="0" applyFont="1" applyAlignment="1">
      <alignment horizontal="left" wrapText="1"/>
    </xf>
    <xf numFmtId="0" fontId="3" fillId="0" borderId="15" xfId="0" applyFont="1" applyBorder="1" applyAlignment="1">
      <alignment vertical="top" wrapText="1"/>
    </xf>
    <xf numFmtId="49" fontId="3" fillId="0" borderId="17" xfId="0" applyNumberFormat="1" applyFont="1" applyFill="1" applyBorder="1" applyAlignment="1">
      <alignment horizontal="left" vertical="top" wrapText="1"/>
    </xf>
    <xf numFmtId="0" fontId="24" fillId="0" borderId="0" xfId="0" applyFont="1" applyBorder="1" applyAlignment="1">
      <alignment horizontal="left" vertical="center" wrapText="1"/>
    </xf>
    <xf numFmtId="0" fontId="3" fillId="0" borderId="0" xfId="0" applyFont="1" applyAlignment="1">
      <alignment horizontal="left" vertical="center" wrapText="1"/>
    </xf>
    <xf numFmtId="0" fontId="0" fillId="0" borderId="0" xfId="0" applyFont="1"/>
    <xf numFmtId="0" fontId="0" fillId="0" borderId="0" xfId="0" applyFont="1" applyAlignment="1">
      <alignment wrapText="1"/>
    </xf>
    <xf numFmtId="0" fontId="1" fillId="0" borderId="1" xfId="0" applyFont="1" applyBorder="1" applyAlignment="1">
      <alignment wrapText="1"/>
    </xf>
    <xf numFmtId="0" fontId="0" fillId="0" borderId="1" xfId="0" applyFont="1" applyBorder="1" applyAlignment="1">
      <alignment horizontal="left" vertical="top" wrapText="1"/>
    </xf>
    <xf numFmtId="0" fontId="0" fillId="0" borderId="1" xfId="0" applyFont="1" applyFill="1" applyBorder="1" applyAlignment="1">
      <alignment vertical="top" wrapText="1"/>
    </xf>
    <xf numFmtId="0" fontId="0" fillId="0" borderId="1" xfId="0" applyFont="1" applyBorder="1" applyAlignment="1">
      <alignment vertical="top" wrapText="1"/>
    </xf>
    <xf numFmtId="0" fontId="1" fillId="0" borderId="1" xfId="0" applyFont="1" applyBorder="1" applyAlignment="1">
      <alignment horizontal="left" vertical="top" wrapText="1"/>
    </xf>
    <xf numFmtId="0" fontId="0" fillId="0" borderId="1" xfId="0" applyBorder="1"/>
    <xf numFmtId="0" fontId="0" fillId="0" borderId="1" xfId="0" applyBorder="1" applyAlignment="1">
      <alignment wrapText="1"/>
    </xf>
    <xf numFmtId="0" fontId="0" fillId="0" borderId="0" xfId="0" applyAlignment="1">
      <alignment wrapText="1"/>
    </xf>
    <xf numFmtId="0" fontId="1" fillId="0" borderId="4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0" fillId="0" borderId="4" xfId="0" applyBorder="1" applyAlignment="1">
      <alignment horizontal="center" vertical="center" wrapText="1"/>
    </xf>
    <xf numFmtId="0" fontId="1" fillId="0" borderId="5" xfId="0" applyFont="1" applyBorder="1" applyAlignment="1">
      <alignment horizontal="center" vertical="center" wrapText="1"/>
    </xf>
    <xf numFmtId="49" fontId="10" fillId="0" borderId="0" xfId="2" applyNumberFormat="1" applyFont="1" applyBorder="1"/>
    <xf numFmtId="0" fontId="12" fillId="0" borderId="0" xfId="2" applyFont="1" applyBorder="1" applyAlignment="1">
      <alignment horizontal="right" vertical="center" indent="1"/>
    </xf>
    <xf numFmtId="0" fontId="16" fillId="0" borderId="0" xfId="2" applyFont="1" applyFill="1" applyBorder="1"/>
    <xf numFmtId="0" fontId="12" fillId="0" borderId="0" xfId="2" applyFont="1" applyBorder="1"/>
    <xf numFmtId="49" fontId="3" fillId="0" borderId="0" xfId="2" applyNumberFormat="1" applyFont="1" applyBorder="1"/>
    <xf numFmtId="2" fontId="13" fillId="0" borderId="25" xfId="2" applyNumberFormat="1" applyFont="1" applyFill="1" applyBorder="1" applyAlignment="1">
      <alignment horizontal="center" vertical="center" wrapText="1"/>
    </xf>
    <xf numFmtId="164" fontId="3" fillId="0" borderId="12" xfId="2" applyNumberFormat="1" applyFont="1" applyBorder="1" applyAlignment="1">
      <alignment horizontal="right" vertical="center" wrapText="1"/>
    </xf>
    <xf numFmtId="164" fontId="3" fillId="0" borderId="1" xfId="2" applyNumberFormat="1" applyFont="1" applyBorder="1" applyAlignment="1">
      <alignment horizontal="right" vertical="center" wrapText="1"/>
    </xf>
    <xf numFmtId="164" fontId="3" fillId="0" borderId="19" xfId="2" applyNumberFormat="1" applyFont="1" applyBorder="1" applyAlignment="1">
      <alignment horizontal="right" vertical="center" wrapText="1"/>
    </xf>
    <xf numFmtId="164" fontId="3" fillId="0" borderId="1" xfId="2" applyNumberFormat="1" applyFont="1" applyBorder="1" applyAlignment="1">
      <alignment horizontal="right" vertical="center" indent="1"/>
    </xf>
    <xf numFmtId="164" fontId="9" fillId="0" borderId="1" xfId="2" applyNumberFormat="1" applyFont="1" applyBorder="1" applyAlignment="1">
      <alignment horizontal="right" vertical="center" indent="1"/>
    </xf>
    <xf numFmtId="14" fontId="9" fillId="0" borderId="1" xfId="2" applyNumberFormat="1" applyFont="1" applyBorder="1"/>
    <xf numFmtId="0" fontId="9" fillId="0" borderId="1" xfId="2" applyFont="1" applyBorder="1" applyAlignment="1">
      <alignment horizontal="right" vertical="center" indent="1"/>
    </xf>
    <xf numFmtId="0" fontId="3" fillId="5" borderId="1" xfId="2" applyFont="1" applyFill="1" applyBorder="1" applyAlignment="1">
      <alignment horizontal="right" vertical="center" indent="1"/>
    </xf>
    <xf numFmtId="14" fontId="9" fillId="0" borderId="1" xfId="2" applyNumberFormat="1" applyFont="1" applyFill="1" applyBorder="1" applyAlignment="1">
      <alignment horizontal="right" vertical="center" indent="1"/>
    </xf>
    <xf numFmtId="1" fontId="3" fillId="5" borderId="1" xfId="2" applyNumberFormat="1" applyFont="1" applyFill="1" applyBorder="1" applyAlignment="1">
      <alignment horizontal="right" vertical="center" indent="1"/>
    </xf>
    <xf numFmtId="164" fontId="1" fillId="6" borderId="1" xfId="2" applyNumberFormat="1" applyFont="1" applyFill="1" applyBorder="1" applyAlignment="1">
      <alignment horizontal="right" vertical="center" indent="1"/>
    </xf>
    <xf numFmtId="0" fontId="12" fillId="6" borderId="1" xfId="2" applyFont="1" applyFill="1" applyBorder="1"/>
    <xf numFmtId="164" fontId="1" fillId="6" borderId="16" xfId="2" applyNumberFormat="1" applyFont="1" applyFill="1" applyBorder="1" applyAlignment="1">
      <alignment horizontal="right" vertical="center" indent="1"/>
    </xf>
    <xf numFmtId="0" fontId="1" fillId="0" borderId="44" xfId="2" applyFont="1" applyFill="1" applyBorder="1" applyAlignment="1">
      <alignment horizontal="center" vertical="center"/>
    </xf>
    <xf numFmtId="0" fontId="12" fillId="0" borderId="28" xfId="2" applyFont="1" applyBorder="1"/>
    <xf numFmtId="0" fontId="3" fillId="0" borderId="16" xfId="0" applyFont="1" applyBorder="1" applyAlignment="1">
      <alignment vertical="top" wrapText="1"/>
    </xf>
    <xf numFmtId="0" fontId="3" fillId="0" borderId="15" xfId="0" applyFont="1" applyBorder="1" applyAlignment="1">
      <alignment vertical="top" wrapText="1"/>
    </xf>
    <xf numFmtId="49" fontId="3" fillId="0" borderId="17" xfId="0" applyNumberFormat="1" applyFont="1" applyBorder="1" applyAlignment="1">
      <alignment horizontal="left" vertical="top" wrapText="1"/>
    </xf>
    <xf numFmtId="0" fontId="3" fillId="0" borderId="16" xfId="0" applyFont="1" applyBorder="1" applyAlignment="1">
      <alignment vertical="top" wrapText="1"/>
    </xf>
    <xf numFmtId="0" fontId="3" fillId="0" borderId="15" xfId="0" applyFont="1" applyBorder="1" applyAlignment="1">
      <alignment vertical="top" wrapText="1"/>
    </xf>
    <xf numFmtId="49" fontId="3" fillId="0" borderId="17" xfId="0" applyNumberFormat="1" applyFont="1" applyBorder="1" applyAlignment="1">
      <alignment horizontal="left" vertical="top" wrapText="1"/>
    </xf>
    <xf numFmtId="0" fontId="7" fillId="4" borderId="0" xfId="0" applyFont="1" applyFill="1" applyBorder="1" applyAlignment="1">
      <alignment horizontal="center" vertical="center" wrapText="1"/>
    </xf>
    <xf numFmtId="0" fontId="7" fillId="4" borderId="0" xfId="0" applyFont="1" applyFill="1" applyBorder="1" applyAlignment="1">
      <alignment horizontal="center" vertical="center"/>
    </xf>
    <xf numFmtId="0" fontId="3" fillId="4" borderId="0" xfId="0" applyFont="1" applyFill="1" applyBorder="1" applyAlignment="1">
      <alignment horizontal="left" vertical="center" wrapText="1"/>
    </xf>
    <xf numFmtId="0" fontId="20" fillId="3" borderId="0" xfId="1" applyFont="1" applyFill="1" applyAlignment="1">
      <alignment horizontal="center" vertical="center" wrapText="1"/>
    </xf>
    <xf numFmtId="0" fontId="3" fillId="0" borderId="0" xfId="0" applyFont="1" applyFill="1" applyBorder="1" applyAlignment="1">
      <alignment horizontal="left" vertical="center" wrapText="1"/>
    </xf>
    <xf numFmtId="0" fontId="3" fillId="0" borderId="0" xfId="0" applyFont="1" applyFill="1" applyAlignment="1">
      <alignment horizontal="left" wrapText="1"/>
    </xf>
    <xf numFmtId="0" fontId="3" fillId="0" borderId="38" xfId="0" applyFont="1" applyFill="1" applyBorder="1" applyAlignment="1">
      <alignment horizontal="left" vertical="center" wrapText="1"/>
    </xf>
    <xf numFmtId="0" fontId="3" fillId="0" borderId="0" xfId="0" applyFont="1" applyFill="1" applyAlignment="1">
      <alignment horizontal="center" wrapText="1"/>
    </xf>
    <xf numFmtId="0" fontId="3" fillId="0" borderId="0" xfId="0" applyFont="1" applyAlignment="1">
      <alignment horizontal="left" vertical="center" wrapText="1"/>
    </xf>
    <xf numFmtId="0" fontId="4" fillId="0" borderId="21"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7"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24" fillId="0" borderId="38"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3" fillId="0" borderId="0" xfId="0" applyFont="1" applyBorder="1" applyAlignment="1">
      <alignment horizontal="center" vertical="center" wrapText="1"/>
    </xf>
    <xf numFmtId="0" fontId="0" fillId="0" borderId="6" xfId="0" applyBorder="1" applyAlignment="1">
      <alignment horizontal="center" vertical="center" wrapText="1"/>
    </xf>
    <xf numFmtId="0" fontId="0" fillId="0" borderId="2" xfId="0" applyBorder="1" applyAlignment="1">
      <alignment horizontal="center" vertical="center" wrapText="1"/>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24" fillId="0" borderId="0" xfId="0" applyFont="1" applyBorder="1" applyAlignment="1">
      <alignment horizontal="left" vertical="center" wrapText="1"/>
    </xf>
    <xf numFmtId="0" fontId="3" fillId="0" borderId="0" xfId="0" applyFont="1" applyAlignment="1">
      <alignment horizontal="left" wrapText="1"/>
    </xf>
    <xf numFmtId="0" fontId="14" fillId="0" borderId="0" xfId="3" applyAlignment="1">
      <alignment horizontal="left" wrapText="1"/>
    </xf>
    <xf numFmtId="0" fontId="21" fillId="0" borderId="0" xfId="0" applyFont="1" applyAlignment="1">
      <alignment horizontal="left" wrapText="1"/>
    </xf>
  </cellXfs>
  <cellStyles count="4">
    <cellStyle name="Hivatkozás" xfId="3" builtinId="8"/>
    <cellStyle name="Jó" xfId="1" builtinId="26"/>
    <cellStyle name="Normál" xfId="0" builtinId="0"/>
    <cellStyle name="Normal 2" xfId="2"/>
  </cellStyles>
  <dxfs count="3">
    <dxf>
      <fill>
        <patternFill>
          <bgColor theme="9" tint="-0.24994659260841701"/>
        </patternFill>
      </fill>
    </dxf>
    <dxf>
      <fill>
        <patternFill>
          <bgColor theme="9" tint="-0.24994659260841701"/>
        </patternFill>
      </fill>
    </dxf>
    <dxf>
      <fill>
        <patternFill>
          <bgColor theme="9" tint="-0.24994659260841701"/>
        </patternFill>
      </fill>
    </dxf>
  </dxfs>
  <tableStyles count="0" defaultTableStyle="TableStyleMedium2" defaultPivotStyle="PivotStyleLight16"/>
  <colors>
    <mruColors>
      <color rgb="FFC6EFCE"/>
      <color rgb="FF006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onnections" Target="connection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4</xdr:col>
      <xdr:colOff>0</xdr:colOff>
      <xdr:row>2</xdr:row>
      <xdr:rowOff>114301</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8020050" cy="495300"/>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78442</xdr:colOff>
      <xdr:row>8</xdr:row>
      <xdr:rowOff>100853</xdr:rowOff>
    </xdr:from>
    <xdr:to>
      <xdr:col>2</xdr:col>
      <xdr:colOff>2859742</xdr:colOff>
      <xdr:row>35</xdr:row>
      <xdr:rowOff>137272</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442" y="6443382"/>
          <a:ext cx="6972300" cy="5179919"/>
        </a:xfrm>
        <a:prstGeom prst="rect">
          <a:avLst/>
        </a:prstGeom>
        <a:noFill/>
        <a:ln w="31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hrome_download/2018%20Master%20File_RD_ES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C Dictionary Rawdata (2)"/>
    </sheetNames>
    <sheetDataSet>
      <sheetData sheetId="0" refreshError="1"/>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5.bin"/><Relationship Id="rId7" Type="http://schemas.openxmlformats.org/officeDocument/2006/relationships/printerSettings" Target="../printerSettings/printerSettings29.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5" Type="http://schemas.openxmlformats.org/officeDocument/2006/relationships/printerSettings" Target="../printerSettings/printerSettings27.bin"/><Relationship Id="rId4" Type="http://schemas.openxmlformats.org/officeDocument/2006/relationships/printerSettings" Target="../printerSettings/printerSettings2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hyperlink" Target="http://ec.europa.eu/programmes/erasmus-plus/tools/distance_en.htm"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hyperlink" Target="http://www.uis.unesco.org/Education/Documents/isced-f-detailed-field-descriptions-en.pdf"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7" Type="http://schemas.openxmlformats.org/officeDocument/2006/relationships/printerSettings" Target="../printerSettings/printerSettings9.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printerSettings" Target="../printerSettings/printerSettings8.bin"/><Relationship Id="rId5" Type="http://schemas.openxmlformats.org/officeDocument/2006/relationships/printerSettings" Target="../printerSettings/printerSettings7.bin"/><Relationship Id="rId4"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7" Type="http://schemas.openxmlformats.org/officeDocument/2006/relationships/printerSettings" Target="../printerSettings/printerSettings16.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printerSettings" Target="../printerSettings/printerSettings15.bin"/><Relationship Id="rId5" Type="http://schemas.openxmlformats.org/officeDocument/2006/relationships/printerSettings" Target="../printerSettings/printerSettings14.bin"/><Relationship Id="rId4"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E30"/>
  <sheetViews>
    <sheetView topLeftCell="A10" zoomScale="110" zoomScaleNormal="110" workbookViewId="0">
      <selection activeCell="H34" sqref="H34"/>
    </sheetView>
  </sheetViews>
  <sheetFormatPr defaultRowHeight="15" x14ac:dyDescent="0.25"/>
  <cols>
    <col min="1" max="1" width="3.5703125" style="48" customWidth="1"/>
    <col min="2" max="2" width="4.28515625" style="9" customWidth="1"/>
    <col min="3" max="3" width="107" style="8" customWidth="1"/>
    <col min="4" max="4" width="5.28515625" style="8" customWidth="1"/>
    <col min="5" max="5" width="9.5703125" style="8" hidden="1" customWidth="1"/>
    <col min="6" max="16384" width="9.140625" style="8"/>
  </cols>
  <sheetData>
    <row r="1" spans="1:5" s="48" customFormat="1" x14ac:dyDescent="0.25">
      <c r="A1" s="59"/>
      <c r="B1" s="60"/>
      <c r="C1" s="61"/>
      <c r="D1" s="62"/>
      <c r="E1" s="63"/>
    </row>
    <row r="2" spans="1:5" s="48" customFormat="1" x14ac:dyDescent="0.25">
      <c r="A2" s="57"/>
      <c r="B2" s="51"/>
      <c r="C2" s="52"/>
      <c r="D2" s="55"/>
    </row>
    <row r="3" spans="1:5" s="48" customFormat="1" x14ac:dyDescent="0.25">
      <c r="A3" s="57"/>
      <c r="B3" s="51"/>
      <c r="C3" s="52"/>
      <c r="D3" s="55"/>
    </row>
    <row r="4" spans="1:5" s="48" customFormat="1" x14ac:dyDescent="0.25">
      <c r="A4" s="57"/>
      <c r="B4" s="51"/>
      <c r="C4" s="52"/>
      <c r="D4" s="55"/>
    </row>
    <row r="5" spans="1:5" ht="39" customHeight="1" x14ac:dyDescent="0.25">
      <c r="A5" s="57"/>
      <c r="B5" s="226" t="s">
        <v>2974</v>
      </c>
      <c r="C5" s="227"/>
      <c r="D5" s="55"/>
    </row>
    <row r="6" spans="1:5" x14ac:dyDescent="0.25">
      <c r="A6" s="57"/>
      <c r="B6" s="51"/>
      <c r="C6" s="52"/>
      <c r="D6" s="55"/>
    </row>
    <row r="7" spans="1:5" ht="79.5" customHeight="1" x14ac:dyDescent="0.25">
      <c r="A7" s="57"/>
      <c r="B7" s="228" t="s">
        <v>2749</v>
      </c>
      <c r="C7" s="228"/>
      <c r="D7" s="55"/>
    </row>
    <row r="8" spans="1:5" ht="15.75" thickBot="1" x14ac:dyDescent="0.3">
      <c r="A8" s="57"/>
      <c r="B8" s="116"/>
      <c r="C8" s="117"/>
      <c r="D8" s="55"/>
    </row>
    <row r="9" spans="1:5" ht="45" x14ac:dyDescent="0.25">
      <c r="A9" s="57"/>
      <c r="B9" s="118">
        <v>1</v>
      </c>
      <c r="C9" s="119" t="s">
        <v>2687</v>
      </c>
      <c r="D9" s="55"/>
    </row>
    <row r="10" spans="1:5" ht="47.25" customHeight="1" x14ac:dyDescent="0.25">
      <c r="A10" s="57"/>
      <c r="B10" s="101">
        <v>2</v>
      </c>
      <c r="C10" s="120" t="s">
        <v>2823</v>
      </c>
      <c r="D10" s="55"/>
    </row>
    <row r="11" spans="1:5" x14ac:dyDescent="0.25">
      <c r="A11" s="57"/>
      <c r="B11" s="101">
        <v>3</v>
      </c>
      <c r="C11" s="121" t="s">
        <v>2736</v>
      </c>
      <c r="D11" s="55"/>
    </row>
    <row r="12" spans="1:5" x14ac:dyDescent="0.25">
      <c r="A12" s="57"/>
      <c r="B12" s="101">
        <v>4</v>
      </c>
      <c r="C12" s="121" t="s">
        <v>2596</v>
      </c>
      <c r="D12" s="55"/>
    </row>
    <row r="13" spans="1:5" ht="30" x14ac:dyDescent="0.25">
      <c r="A13" s="57"/>
      <c r="B13" s="101">
        <v>5</v>
      </c>
      <c r="C13" s="120" t="s">
        <v>2570</v>
      </c>
      <c r="D13" s="55"/>
    </row>
    <row r="14" spans="1:5" s="64" customFormat="1" x14ac:dyDescent="0.25">
      <c r="A14" s="57"/>
      <c r="B14" s="101">
        <v>6</v>
      </c>
      <c r="C14" s="120" t="s">
        <v>2735</v>
      </c>
      <c r="D14" s="55"/>
    </row>
    <row r="15" spans="1:5" x14ac:dyDescent="0.25">
      <c r="A15" s="57"/>
      <c r="B15" s="101">
        <v>7</v>
      </c>
      <c r="C15" s="121" t="s">
        <v>2750</v>
      </c>
      <c r="D15" s="55"/>
    </row>
    <row r="16" spans="1:5" s="64" customFormat="1" x14ac:dyDescent="0.25">
      <c r="A16" s="57"/>
      <c r="B16" s="101">
        <v>8</v>
      </c>
      <c r="C16" s="121" t="s">
        <v>2751</v>
      </c>
      <c r="D16" s="55"/>
    </row>
    <row r="17" spans="1:4" x14ac:dyDescent="0.25">
      <c r="A17" s="57"/>
      <c r="B17" s="101">
        <v>9</v>
      </c>
      <c r="C17" s="121" t="s">
        <v>2731</v>
      </c>
      <c r="D17" s="55"/>
    </row>
    <row r="18" spans="1:4" x14ac:dyDescent="0.25">
      <c r="A18" s="57"/>
      <c r="B18" s="101">
        <v>10</v>
      </c>
      <c r="C18" s="121" t="s">
        <v>2752</v>
      </c>
      <c r="D18" s="55"/>
    </row>
    <row r="19" spans="1:4" x14ac:dyDescent="0.25">
      <c r="A19" s="57"/>
      <c r="B19" s="101">
        <v>11</v>
      </c>
      <c r="C19" s="121" t="s">
        <v>2753</v>
      </c>
      <c r="D19" s="55"/>
    </row>
    <row r="20" spans="1:4" x14ac:dyDescent="0.25">
      <c r="A20" s="57"/>
      <c r="B20" s="101">
        <v>12</v>
      </c>
      <c r="C20" s="121" t="s">
        <v>2754</v>
      </c>
      <c r="D20" s="55"/>
    </row>
    <row r="21" spans="1:4" x14ac:dyDescent="0.25">
      <c r="A21" s="57"/>
      <c r="B21" s="101">
        <v>13</v>
      </c>
      <c r="C21" s="121" t="s">
        <v>2755</v>
      </c>
      <c r="D21" s="55"/>
    </row>
    <row r="22" spans="1:4" x14ac:dyDescent="0.25">
      <c r="A22" s="57"/>
      <c r="B22" s="101">
        <v>14</v>
      </c>
      <c r="C22" s="121" t="s">
        <v>2756</v>
      </c>
      <c r="D22" s="55"/>
    </row>
    <row r="23" spans="1:4" x14ac:dyDescent="0.25">
      <c r="A23" s="57"/>
      <c r="B23" s="101">
        <v>15</v>
      </c>
      <c r="C23" s="121" t="s">
        <v>2757</v>
      </c>
      <c r="D23" s="55"/>
    </row>
    <row r="24" spans="1:4" x14ac:dyDescent="0.25">
      <c r="A24" s="57"/>
      <c r="B24" s="101">
        <v>16</v>
      </c>
      <c r="C24" s="121" t="s">
        <v>2758</v>
      </c>
      <c r="D24" s="55"/>
    </row>
    <row r="25" spans="1:4" x14ac:dyDescent="0.25">
      <c r="A25" s="57"/>
      <c r="B25" s="101">
        <v>17</v>
      </c>
      <c r="C25" s="121" t="s">
        <v>2737</v>
      </c>
      <c r="D25" s="55"/>
    </row>
    <row r="26" spans="1:4" x14ac:dyDescent="0.25">
      <c r="A26" s="57"/>
      <c r="B26" s="101">
        <v>18</v>
      </c>
      <c r="C26" s="121" t="s">
        <v>2738</v>
      </c>
      <c r="D26" s="55"/>
    </row>
    <row r="27" spans="1:4" ht="15.75" thickBot="1" x14ac:dyDescent="0.3">
      <c r="A27" s="57"/>
      <c r="B27" s="122">
        <v>19</v>
      </c>
      <c r="C27" s="123" t="s">
        <v>2578</v>
      </c>
      <c r="D27" s="55"/>
    </row>
    <row r="28" spans="1:4" s="64" customFormat="1" x14ac:dyDescent="0.25">
      <c r="A28" s="57"/>
      <c r="B28" s="116"/>
      <c r="C28" s="117"/>
      <c r="D28" s="55"/>
    </row>
    <row r="29" spans="1:4" s="64" customFormat="1" ht="27" customHeight="1" x14ac:dyDescent="0.25">
      <c r="A29" s="57"/>
      <c r="B29" s="228" t="s">
        <v>2759</v>
      </c>
      <c r="C29" s="228"/>
      <c r="D29" s="55"/>
    </row>
    <row r="30" spans="1:4" x14ac:dyDescent="0.25">
      <c r="A30" s="58"/>
      <c r="B30" s="53"/>
      <c r="C30" s="54"/>
      <c r="D30" s="56"/>
    </row>
  </sheetData>
  <mergeCells count="3">
    <mergeCell ref="B5:C5"/>
    <mergeCell ref="B7:C7"/>
    <mergeCell ref="B29:C29"/>
  </mergeCells>
  <pageMargins left="0.7" right="0.7" top="0.75" bottom="0.75" header="0.3" footer="0.3"/>
  <pageSetup paperSize="9" scale="6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B7"/>
  <sheetViews>
    <sheetView zoomScaleNormal="100" zoomScaleSheetLayoutView="100" workbookViewId="0">
      <selection activeCell="B6" sqref="B6"/>
    </sheetView>
  </sheetViews>
  <sheetFormatPr defaultRowHeight="15" x14ac:dyDescent="0.25"/>
  <cols>
    <col min="2" max="2" width="24.7109375" customWidth="1"/>
  </cols>
  <sheetData>
    <row r="1" spans="1:2" s="67" customFormat="1" ht="21" x14ac:dyDescent="0.35">
      <c r="A1" s="49" t="s">
        <v>2718</v>
      </c>
    </row>
    <row r="2" spans="1:2" s="67" customFormat="1" x14ac:dyDescent="0.25"/>
    <row r="3" spans="1:2" s="67" customFormat="1" x14ac:dyDescent="0.25">
      <c r="A3" s="67" t="s">
        <v>2732</v>
      </c>
    </row>
    <row r="4" spans="1:2" s="67" customFormat="1" x14ac:dyDescent="0.25"/>
    <row r="5" spans="1:2" s="95" customFormat="1" ht="18.75" x14ac:dyDescent="0.25">
      <c r="A5" s="93" t="s">
        <v>2110</v>
      </c>
      <c r="B5" s="94" t="s">
        <v>620</v>
      </c>
    </row>
    <row r="6" spans="1:2" x14ac:dyDescent="0.25">
      <c r="A6" s="38" t="s">
        <v>2705</v>
      </c>
      <c r="B6" s="100" t="s">
        <v>2733</v>
      </c>
    </row>
    <row r="7" spans="1:2" x14ac:dyDescent="0.25">
      <c r="A7" s="38" t="s">
        <v>232</v>
      </c>
      <c r="B7" s="100" t="s">
        <v>2734</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C254"/>
  <sheetViews>
    <sheetView workbookViewId="0">
      <pane ySplit="5" topLeftCell="A228" activePane="bottomLeft" state="frozen"/>
      <selection pane="bottomLeft" activeCell="D217" sqref="D217"/>
    </sheetView>
  </sheetViews>
  <sheetFormatPr defaultRowHeight="15" x14ac:dyDescent="0.25"/>
  <cols>
    <col min="1" max="1" width="20.140625" customWidth="1"/>
    <col min="2" max="2" width="80.42578125" customWidth="1"/>
  </cols>
  <sheetData>
    <row r="1" spans="1:3" s="31" customFormat="1" ht="21" x14ac:dyDescent="0.35">
      <c r="A1" s="32" t="s">
        <v>2597</v>
      </c>
    </row>
    <row r="2" spans="1:3" s="31" customFormat="1" x14ac:dyDescent="0.25"/>
    <row r="3" spans="1:3" s="31" customFormat="1" x14ac:dyDescent="0.25">
      <c r="A3" s="76" t="s">
        <v>2746</v>
      </c>
      <c r="C3" s="10"/>
    </row>
    <row r="4" spans="1:3" s="31" customFormat="1" x14ac:dyDescent="0.25"/>
    <row r="5" spans="1:3" s="41" customFormat="1" ht="18.75" x14ac:dyDescent="0.25">
      <c r="A5" s="39" t="s">
        <v>2110</v>
      </c>
      <c r="B5" s="40" t="s">
        <v>620</v>
      </c>
    </row>
    <row r="6" spans="1:3" x14ac:dyDescent="0.25">
      <c r="A6" s="100" t="s">
        <v>490</v>
      </c>
      <c r="B6" s="100" t="s">
        <v>491</v>
      </c>
    </row>
    <row r="7" spans="1:3" x14ac:dyDescent="0.25">
      <c r="A7" s="100" t="s">
        <v>492</v>
      </c>
      <c r="B7" s="100" t="s">
        <v>493</v>
      </c>
    </row>
    <row r="8" spans="1:3" x14ac:dyDescent="0.25">
      <c r="A8" s="100" t="s">
        <v>242</v>
      </c>
      <c r="B8" s="100" t="s">
        <v>243</v>
      </c>
      <c r="C8" s="34"/>
    </row>
    <row r="9" spans="1:3" x14ac:dyDescent="0.25">
      <c r="A9" s="100" t="s">
        <v>458</v>
      </c>
      <c r="B9" s="100" t="s">
        <v>459</v>
      </c>
    </row>
    <row r="10" spans="1:3" x14ac:dyDescent="0.25">
      <c r="A10" s="100" t="s">
        <v>494</v>
      </c>
      <c r="B10" s="100" t="s">
        <v>495</v>
      </c>
    </row>
    <row r="11" spans="1:3" x14ac:dyDescent="0.25">
      <c r="A11" s="100" t="s">
        <v>496</v>
      </c>
      <c r="B11" s="100" t="s">
        <v>497</v>
      </c>
    </row>
    <row r="12" spans="1:3" x14ac:dyDescent="0.25">
      <c r="A12" s="100" t="s">
        <v>252</v>
      </c>
      <c r="B12" s="100" t="s">
        <v>253</v>
      </c>
    </row>
    <row r="13" spans="1:3" x14ac:dyDescent="0.25">
      <c r="A13" s="100" t="s">
        <v>179</v>
      </c>
      <c r="B13" s="100" t="s">
        <v>180</v>
      </c>
    </row>
    <row r="14" spans="1:3" x14ac:dyDescent="0.25">
      <c r="A14" s="100" t="s">
        <v>254</v>
      </c>
      <c r="B14" s="100" t="s">
        <v>255</v>
      </c>
    </row>
    <row r="15" spans="1:3" x14ac:dyDescent="0.25">
      <c r="A15" s="100" t="s">
        <v>256</v>
      </c>
      <c r="B15" s="100" t="s">
        <v>257</v>
      </c>
    </row>
    <row r="16" spans="1:3" x14ac:dyDescent="0.25">
      <c r="A16" s="100" t="s">
        <v>436</v>
      </c>
      <c r="B16" s="100" t="s">
        <v>437</v>
      </c>
    </row>
    <row r="17" spans="1:2" x14ac:dyDescent="0.25">
      <c r="A17" s="100" t="s">
        <v>476</v>
      </c>
      <c r="B17" s="100" t="s">
        <v>477</v>
      </c>
    </row>
    <row r="18" spans="1:2" x14ac:dyDescent="0.25">
      <c r="A18" s="100" t="s">
        <v>181</v>
      </c>
      <c r="B18" s="100" t="s">
        <v>182</v>
      </c>
    </row>
    <row r="19" spans="1:2" x14ac:dyDescent="0.25">
      <c r="A19" s="100" t="s">
        <v>234</v>
      </c>
      <c r="B19" s="100" t="s">
        <v>235</v>
      </c>
    </row>
    <row r="20" spans="1:2" x14ac:dyDescent="0.25">
      <c r="A20" s="100" t="s">
        <v>123</v>
      </c>
      <c r="B20" s="100" t="s">
        <v>124</v>
      </c>
    </row>
    <row r="21" spans="1:2" x14ac:dyDescent="0.25">
      <c r="A21" s="100" t="s">
        <v>478</v>
      </c>
      <c r="B21" s="100" t="s">
        <v>479</v>
      </c>
    </row>
    <row r="22" spans="1:2" x14ac:dyDescent="0.25">
      <c r="A22" s="100" t="s">
        <v>258</v>
      </c>
      <c r="B22" s="100" t="s">
        <v>259</v>
      </c>
    </row>
    <row r="23" spans="1:2" x14ac:dyDescent="0.25">
      <c r="A23" s="100" t="s">
        <v>498</v>
      </c>
      <c r="B23" s="100" t="s">
        <v>499</v>
      </c>
    </row>
    <row r="24" spans="1:2" x14ac:dyDescent="0.25">
      <c r="A24" s="100" t="s">
        <v>500</v>
      </c>
      <c r="B24" s="100" t="s">
        <v>501</v>
      </c>
    </row>
    <row r="25" spans="1:2" x14ac:dyDescent="0.25">
      <c r="A25" s="100" t="s">
        <v>260</v>
      </c>
      <c r="B25" s="100" t="s">
        <v>261</v>
      </c>
    </row>
    <row r="26" spans="1:2" x14ac:dyDescent="0.25">
      <c r="A26" s="100" t="s">
        <v>480</v>
      </c>
      <c r="B26" s="100" t="s">
        <v>481</v>
      </c>
    </row>
    <row r="27" spans="1:2" x14ac:dyDescent="0.25">
      <c r="A27" s="100" t="s">
        <v>125</v>
      </c>
      <c r="B27" s="100" t="s">
        <v>126</v>
      </c>
    </row>
    <row r="28" spans="1:2" x14ac:dyDescent="0.25">
      <c r="A28" s="100" t="s">
        <v>262</v>
      </c>
      <c r="B28" s="100" t="s">
        <v>263</v>
      </c>
    </row>
    <row r="29" spans="1:2" x14ac:dyDescent="0.25">
      <c r="A29" s="100" t="s">
        <v>264</v>
      </c>
      <c r="B29" s="100" t="s">
        <v>265</v>
      </c>
    </row>
    <row r="30" spans="1:2" x14ac:dyDescent="0.25">
      <c r="A30" s="100" t="s">
        <v>502</v>
      </c>
      <c r="B30" s="100" t="s">
        <v>503</v>
      </c>
    </row>
    <row r="31" spans="1:2" x14ac:dyDescent="0.25">
      <c r="A31" s="100" t="s">
        <v>504</v>
      </c>
      <c r="B31" s="100" t="s">
        <v>505</v>
      </c>
    </row>
    <row r="32" spans="1:2" x14ac:dyDescent="0.25">
      <c r="A32" s="100" t="s">
        <v>438</v>
      </c>
      <c r="B32" s="100" t="s">
        <v>439</v>
      </c>
    </row>
    <row r="33" spans="1:3" x14ac:dyDescent="0.25">
      <c r="A33" s="100" t="s">
        <v>183</v>
      </c>
      <c r="B33" s="100" t="s">
        <v>184</v>
      </c>
    </row>
    <row r="34" spans="1:3" x14ac:dyDescent="0.25">
      <c r="A34" s="100" t="s">
        <v>244</v>
      </c>
      <c r="B34" s="100" t="s">
        <v>245</v>
      </c>
    </row>
    <row r="35" spans="1:3" x14ac:dyDescent="0.25">
      <c r="A35" s="100" t="s">
        <v>266</v>
      </c>
      <c r="B35" s="100" t="s">
        <v>267</v>
      </c>
      <c r="C35" s="10"/>
    </row>
    <row r="36" spans="1:3" x14ac:dyDescent="0.25">
      <c r="A36" s="100" t="s">
        <v>506</v>
      </c>
      <c r="B36" s="100" t="s">
        <v>507</v>
      </c>
    </row>
    <row r="37" spans="1:3" x14ac:dyDescent="0.25">
      <c r="A37" s="100" t="s">
        <v>440</v>
      </c>
      <c r="B37" s="100" t="s">
        <v>441</v>
      </c>
    </row>
    <row r="38" spans="1:3" x14ac:dyDescent="0.25">
      <c r="A38" s="100" t="s">
        <v>185</v>
      </c>
      <c r="B38" s="100" t="s">
        <v>186</v>
      </c>
    </row>
    <row r="39" spans="1:3" x14ac:dyDescent="0.25">
      <c r="A39" s="100" t="s">
        <v>508</v>
      </c>
      <c r="B39" s="100" t="s">
        <v>509</v>
      </c>
    </row>
    <row r="40" spans="1:3" x14ac:dyDescent="0.25">
      <c r="A40" s="100" t="s">
        <v>127</v>
      </c>
      <c r="B40" s="100" t="s">
        <v>128</v>
      </c>
    </row>
    <row r="41" spans="1:3" x14ac:dyDescent="0.25">
      <c r="A41" s="100" t="s">
        <v>268</v>
      </c>
      <c r="B41" s="100" t="s">
        <v>269</v>
      </c>
    </row>
    <row r="42" spans="1:3" x14ac:dyDescent="0.25">
      <c r="A42" s="100" t="s">
        <v>270</v>
      </c>
      <c r="B42" s="100" t="s">
        <v>271</v>
      </c>
    </row>
    <row r="43" spans="1:3" x14ac:dyDescent="0.25">
      <c r="A43" s="100" t="s">
        <v>510</v>
      </c>
      <c r="B43" s="100" t="s">
        <v>511</v>
      </c>
    </row>
    <row r="44" spans="1:3" x14ac:dyDescent="0.25">
      <c r="A44" s="100" t="s">
        <v>272</v>
      </c>
      <c r="B44" s="100" t="s">
        <v>273</v>
      </c>
    </row>
    <row r="45" spans="1:3" x14ac:dyDescent="0.25">
      <c r="A45" s="100" t="s">
        <v>236</v>
      </c>
      <c r="B45" s="100" t="s">
        <v>237</v>
      </c>
    </row>
    <row r="46" spans="1:3" x14ac:dyDescent="0.25">
      <c r="A46" s="100" t="s">
        <v>274</v>
      </c>
      <c r="B46" s="100" t="s">
        <v>275</v>
      </c>
    </row>
    <row r="47" spans="1:3" x14ac:dyDescent="0.25">
      <c r="A47" s="100" t="s">
        <v>187</v>
      </c>
      <c r="B47" s="100" t="s">
        <v>188</v>
      </c>
    </row>
    <row r="48" spans="1:3" x14ac:dyDescent="0.25">
      <c r="A48" s="100" t="s">
        <v>276</v>
      </c>
      <c r="B48" s="100" t="s">
        <v>277</v>
      </c>
    </row>
    <row r="49" spans="1:2" x14ac:dyDescent="0.25">
      <c r="A49" s="100" t="s">
        <v>278</v>
      </c>
      <c r="B49" s="100" t="s">
        <v>279</v>
      </c>
    </row>
    <row r="50" spans="1:2" x14ac:dyDescent="0.25">
      <c r="A50" s="100" t="s">
        <v>442</v>
      </c>
      <c r="B50" s="100" t="s">
        <v>443</v>
      </c>
    </row>
    <row r="51" spans="1:2" x14ac:dyDescent="0.25">
      <c r="A51" s="100" t="s">
        <v>412</v>
      </c>
      <c r="B51" s="100" t="s">
        <v>413</v>
      </c>
    </row>
    <row r="52" spans="1:2" x14ac:dyDescent="0.25">
      <c r="A52" s="100" t="s">
        <v>512</v>
      </c>
      <c r="B52" s="100" t="s">
        <v>513</v>
      </c>
    </row>
    <row r="53" spans="1:2" x14ac:dyDescent="0.25">
      <c r="A53" s="100" t="s">
        <v>460</v>
      </c>
      <c r="B53" s="100" t="s">
        <v>461</v>
      </c>
    </row>
    <row r="54" spans="1:2" x14ac:dyDescent="0.25">
      <c r="A54" s="100" t="s">
        <v>514</v>
      </c>
      <c r="B54" s="100" t="s">
        <v>515</v>
      </c>
    </row>
    <row r="55" spans="1:2" x14ac:dyDescent="0.25">
      <c r="A55" s="100" t="s">
        <v>444</v>
      </c>
      <c r="B55" s="100" t="s">
        <v>445</v>
      </c>
    </row>
    <row r="56" spans="1:2" x14ac:dyDescent="0.25">
      <c r="A56" s="100" t="s">
        <v>280</v>
      </c>
      <c r="B56" s="100" t="s">
        <v>281</v>
      </c>
    </row>
    <row r="57" spans="1:2" x14ac:dyDescent="0.25">
      <c r="A57" s="100" t="s">
        <v>282</v>
      </c>
      <c r="B57" s="100" t="s">
        <v>283</v>
      </c>
    </row>
    <row r="58" spans="1:2" x14ac:dyDescent="0.25">
      <c r="A58" s="100" t="s">
        <v>284</v>
      </c>
      <c r="B58" s="100" t="s">
        <v>285</v>
      </c>
    </row>
    <row r="59" spans="1:2" x14ac:dyDescent="0.25">
      <c r="A59" s="100" t="s">
        <v>286</v>
      </c>
      <c r="B59" s="100" t="s">
        <v>287</v>
      </c>
    </row>
    <row r="60" spans="1:2" x14ac:dyDescent="0.25">
      <c r="A60" s="100" t="s">
        <v>516</v>
      </c>
      <c r="B60" s="100" t="s">
        <v>517</v>
      </c>
    </row>
    <row r="61" spans="1:2" x14ac:dyDescent="0.25">
      <c r="A61" s="100" t="s">
        <v>288</v>
      </c>
      <c r="B61" s="100" t="s">
        <v>289</v>
      </c>
    </row>
    <row r="62" spans="1:2" x14ac:dyDescent="0.25">
      <c r="A62" s="100" t="s">
        <v>147</v>
      </c>
      <c r="B62" s="100" t="s">
        <v>148</v>
      </c>
    </row>
    <row r="63" spans="1:2" x14ac:dyDescent="0.25">
      <c r="A63" s="100" t="s">
        <v>290</v>
      </c>
      <c r="B63" s="100" t="s">
        <v>291</v>
      </c>
    </row>
    <row r="64" spans="1:2" x14ac:dyDescent="0.25">
      <c r="A64" s="100" t="s">
        <v>189</v>
      </c>
      <c r="B64" s="100" t="s">
        <v>190</v>
      </c>
    </row>
    <row r="65" spans="1:2" x14ac:dyDescent="0.25">
      <c r="A65" s="100" t="s">
        <v>129</v>
      </c>
      <c r="B65" s="100" t="s">
        <v>130</v>
      </c>
    </row>
    <row r="66" spans="1:2" x14ac:dyDescent="0.25">
      <c r="A66" s="100" t="s">
        <v>131</v>
      </c>
      <c r="B66" s="100" t="s">
        <v>132</v>
      </c>
    </row>
    <row r="67" spans="1:2" x14ac:dyDescent="0.25">
      <c r="A67" s="100" t="s">
        <v>604</v>
      </c>
      <c r="B67" s="100" t="s">
        <v>605</v>
      </c>
    </row>
    <row r="68" spans="1:2" x14ac:dyDescent="0.25">
      <c r="A68" s="100" t="s">
        <v>135</v>
      </c>
      <c r="B68" s="100" t="s">
        <v>136</v>
      </c>
    </row>
    <row r="69" spans="1:2" x14ac:dyDescent="0.25">
      <c r="A69" s="100" t="s">
        <v>292</v>
      </c>
      <c r="B69" s="100" t="s">
        <v>293</v>
      </c>
    </row>
    <row r="70" spans="1:2" x14ac:dyDescent="0.25">
      <c r="A70" s="100" t="s">
        <v>294</v>
      </c>
      <c r="B70" s="100" t="s">
        <v>295</v>
      </c>
    </row>
    <row r="71" spans="1:2" x14ac:dyDescent="0.25">
      <c r="A71" s="100" t="s">
        <v>296</v>
      </c>
      <c r="B71" s="100" t="s">
        <v>297</v>
      </c>
    </row>
    <row r="72" spans="1:2" x14ac:dyDescent="0.25">
      <c r="A72" s="100" t="s">
        <v>446</v>
      </c>
      <c r="B72" s="100" t="s">
        <v>447</v>
      </c>
    </row>
    <row r="73" spans="1:2" x14ac:dyDescent="0.25">
      <c r="A73" s="100" t="s">
        <v>462</v>
      </c>
      <c r="B73" s="100" t="s">
        <v>463</v>
      </c>
    </row>
    <row r="74" spans="1:2" x14ac:dyDescent="0.25">
      <c r="A74" s="100" t="s">
        <v>518</v>
      </c>
      <c r="B74" s="100" t="s">
        <v>519</v>
      </c>
    </row>
    <row r="75" spans="1:2" x14ac:dyDescent="0.25">
      <c r="A75" s="100" t="s">
        <v>298</v>
      </c>
      <c r="B75" s="100" t="s">
        <v>299</v>
      </c>
    </row>
    <row r="76" spans="1:2" x14ac:dyDescent="0.25">
      <c r="A76" s="100" t="s">
        <v>300</v>
      </c>
      <c r="B76" s="100" t="s">
        <v>301</v>
      </c>
    </row>
    <row r="77" spans="1:2" x14ac:dyDescent="0.25">
      <c r="A77" s="100" t="s">
        <v>137</v>
      </c>
      <c r="B77" s="100" t="s">
        <v>138</v>
      </c>
    </row>
    <row r="78" spans="1:2" x14ac:dyDescent="0.25">
      <c r="A78" s="100" t="s">
        <v>302</v>
      </c>
      <c r="B78" s="100" t="s">
        <v>303</v>
      </c>
    </row>
    <row r="79" spans="1:2" x14ac:dyDescent="0.25">
      <c r="A79" s="100" t="s">
        <v>191</v>
      </c>
      <c r="B79" s="100" t="s">
        <v>192</v>
      </c>
    </row>
    <row r="80" spans="1:2" x14ac:dyDescent="0.25">
      <c r="A80" s="100" t="s">
        <v>520</v>
      </c>
      <c r="B80" s="100" t="s">
        <v>521</v>
      </c>
    </row>
    <row r="81" spans="1:3" x14ac:dyDescent="0.25">
      <c r="A81" s="100" t="s">
        <v>304</v>
      </c>
      <c r="B81" s="100" t="s">
        <v>305</v>
      </c>
    </row>
    <row r="82" spans="1:3" x14ac:dyDescent="0.25">
      <c r="A82" s="100" t="s">
        <v>141</v>
      </c>
      <c r="B82" s="100" t="s">
        <v>142</v>
      </c>
    </row>
    <row r="83" spans="1:3" x14ac:dyDescent="0.25">
      <c r="A83" s="100" t="s">
        <v>223</v>
      </c>
      <c r="B83" s="100" t="s">
        <v>224</v>
      </c>
    </row>
    <row r="84" spans="1:3" x14ac:dyDescent="0.25">
      <c r="A84" s="100" t="s">
        <v>143</v>
      </c>
      <c r="B84" s="100" t="s">
        <v>144</v>
      </c>
    </row>
    <row r="85" spans="1:3" x14ac:dyDescent="0.25">
      <c r="A85" s="100" t="s">
        <v>193</v>
      </c>
      <c r="B85" s="100" t="s">
        <v>194</v>
      </c>
    </row>
    <row r="86" spans="1:3" x14ac:dyDescent="0.25">
      <c r="A86" s="100" t="s">
        <v>195</v>
      </c>
      <c r="B86" s="100" t="s">
        <v>196</v>
      </c>
    </row>
    <row r="87" spans="1:3" x14ac:dyDescent="0.25">
      <c r="A87" s="100" t="s">
        <v>197</v>
      </c>
      <c r="B87" s="100" t="s">
        <v>198</v>
      </c>
    </row>
    <row r="88" spans="1:3" x14ac:dyDescent="0.25">
      <c r="A88" s="100" t="s">
        <v>306</v>
      </c>
      <c r="B88" s="100" t="s">
        <v>307</v>
      </c>
    </row>
    <row r="89" spans="1:3" x14ac:dyDescent="0.25">
      <c r="A89" s="100" t="s">
        <v>308</v>
      </c>
      <c r="B89" s="100" t="s">
        <v>309</v>
      </c>
    </row>
    <row r="90" spans="1:3" x14ac:dyDescent="0.25">
      <c r="A90" s="100" t="s">
        <v>482</v>
      </c>
      <c r="B90" s="100" t="s">
        <v>483</v>
      </c>
    </row>
    <row r="91" spans="1:3" x14ac:dyDescent="0.25">
      <c r="A91" s="100" t="s">
        <v>133</v>
      </c>
      <c r="B91" s="100" t="s">
        <v>134</v>
      </c>
      <c r="C91" s="10"/>
    </row>
    <row r="92" spans="1:3" x14ac:dyDescent="0.25">
      <c r="A92" s="100" t="s">
        <v>310</v>
      </c>
      <c r="B92" s="100" t="s">
        <v>311</v>
      </c>
    </row>
    <row r="93" spans="1:3" x14ac:dyDescent="0.25">
      <c r="A93" s="100" t="s">
        <v>522</v>
      </c>
      <c r="B93" s="100" t="s">
        <v>523</v>
      </c>
    </row>
    <row r="94" spans="1:3" x14ac:dyDescent="0.25">
      <c r="A94" s="100" t="s">
        <v>145</v>
      </c>
      <c r="B94" s="100" t="s">
        <v>146</v>
      </c>
    </row>
    <row r="95" spans="1:3" x14ac:dyDescent="0.25">
      <c r="A95" s="100" t="s">
        <v>199</v>
      </c>
      <c r="B95" s="100" t="s">
        <v>200</v>
      </c>
    </row>
    <row r="96" spans="1:3" x14ac:dyDescent="0.25">
      <c r="A96" s="100" t="s">
        <v>312</v>
      </c>
      <c r="B96" s="100" t="s">
        <v>313</v>
      </c>
    </row>
    <row r="97" spans="1:2" x14ac:dyDescent="0.25">
      <c r="A97" s="100" t="s">
        <v>524</v>
      </c>
      <c r="B97" s="100" t="s">
        <v>525</v>
      </c>
    </row>
    <row r="98" spans="1:2" x14ac:dyDescent="0.25">
      <c r="A98" s="100" t="s">
        <v>526</v>
      </c>
      <c r="B98" s="100" t="s">
        <v>527</v>
      </c>
    </row>
    <row r="99" spans="1:2" x14ac:dyDescent="0.25">
      <c r="A99" s="100" t="s">
        <v>528</v>
      </c>
      <c r="B99" s="100" t="s">
        <v>529</v>
      </c>
    </row>
    <row r="100" spans="1:2" x14ac:dyDescent="0.25">
      <c r="A100" s="100" t="s">
        <v>530</v>
      </c>
      <c r="B100" s="100" t="s">
        <v>531</v>
      </c>
    </row>
    <row r="101" spans="1:2" x14ac:dyDescent="0.25">
      <c r="A101" s="100" t="s">
        <v>314</v>
      </c>
      <c r="B101" s="100" t="s">
        <v>315</v>
      </c>
    </row>
    <row r="102" spans="1:2" x14ac:dyDescent="0.25">
      <c r="A102" s="100" t="s">
        <v>316</v>
      </c>
      <c r="B102" s="100" t="s">
        <v>317</v>
      </c>
    </row>
    <row r="103" spans="1:2" x14ac:dyDescent="0.25">
      <c r="A103" s="100" t="s">
        <v>318</v>
      </c>
      <c r="B103" s="100" t="s">
        <v>319</v>
      </c>
    </row>
    <row r="104" spans="1:2" x14ac:dyDescent="0.25">
      <c r="A104" s="100" t="s">
        <v>320</v>
      </c>
      <c r="B104" s="100" t="s">
        <v>321</v>
      </c>
    </row>
    <row r="105" spans="1:2" x14ac:dyDescent="0.25">
      <c r="A105" s="100" t="s">
        <v>532</v>
      </c>
      <c r="B105" s="100" t="s">
        <v>533</v>
      </c>
    </row>
    <row r="106" spans="1:2" x14ac:dyDescent="0.25">
      <c r="A106" s="100" t="s">
        <v>534</v>
      </c>
      <c r="B106" s="100" t="s">
        <v>535</v>
      </c>
    </row>
    <row r="107" spans="1:2" x14ac:dyDescent="0.25">
      <c r="A107" s="100" t="s">
        <v>536</v>
      </c>
      <c r="B107" s="100" t="s">
        <v>537</v>
      </c>
    </row>
    <row r="108" spans="1:2" x14ac:dyDescent="0.25">
      <c r="A108" s="100" t="s">
        <v>538</v>
      </c>
      <c r="B108" s="100" t="s">
        <v>539</v>
      </c>
    </row>
    <row r="109" spans="1:2" x14ac:dyDescent="0.25">
      <c r="A109" s="100" t="s">
        <v>149</v>
      </c>
      <c r="B109" s="100" t="s">
        <v>150</v>
      </c>
    </row>
    <row r="110" spans="1:2" x14ac:dyDescent="0.25">
      <c r="A110" s="100" t="s">
        <v>228</v>
      </c>
      <c r="B110" s="100" t="s">
        <v>229</v>
      </c>
    </row>
    <row r="111" spans="1:2" x14ac:dyDescent="0.25">
      <c r="A111" s="100" t="s">
        <v>414</v>
      </c>
      <c r="B111" s="100" t="s">
        <v>415</v>
      </c>
    </row>
    <row r="112" spans="1:2" x14ac:dyDescent="0.25">
      <c r="A112" s="100" t="s">
        <v>416</v>
      </c>
      <c r="B112" s="100" t="s">
        <v>417</v>
      </c>
    </row>
    <row r="113" spans="1:2" x14ac:dyDescent="0.25">
      <c r="A113" s="100" t="s">
        <v>540</v>
      </c>
      <c r="B113" s="100" t="s">
        <v>541</v>
      </c>
    </row>
    <row r="114" spans="1:2" x14ac:dyDescent="0.25">
      <c r="A114" s="100" t="s">
        <v>542</v>
      </c>
      <c r="B114" s="100" t="s">
        <v>543</v>
      </c>
    </row>
    <row r="115" spans="1:2" x14ac:dyDescent="0.25">
      <c r="A115" s="100" t="s">
        <v>151</v>
      </c>
      <c r="B115" s="100" t="s">
        <v>152</v>
      </c>
    </row>
    <row r="116" spans="1:2" x14ac:dyDescent="0.25">
      <c r="A116" s="100" t="s">
        <v>544</v>
      </c>
      <c r="B116" s="100" t="s">
        <v>545</v>
      </c>
    </row>
    <row r="117" spans="1:2" x14ac:dyDescent="0.25">
      <c r="A117" s="100" t="s">
        <v>464</v>
      </c>
      <c r="B117" s="100" t="s">
        <v>465</v>
      </c>
    </row>
    <row r="118" spans="1:2" x14ac:dyDescent="0.25">
      <c r="A118" s="100" t="s">
        <v>153</v>
      </c>
      <c r="B118" s="100" t="s">
        <v>154</v>
      </c>
    </row>
    <row r="119" spans="1:2" x14ac:dyDescent="0.25">
      <c r="A119" s="100" t="s">
        <v>322</v>
      </c>
      <c r="B119" s="100" t="s">
        <v>323</v>
      </c>
    </row>
    <row r="120" spans="1:2" x14ac:dyDescent="0.25">
      <c r="A120" s="100" t="s">
        <v>238</v>
      </c>
      <c r="B120" s="100" t="s">
        <v>239</v>
      </c>
    </row>
    <row r="121" spans="1:2" x14ac:dyDescent="0.25">
      <c r="A121" s="100" t="s">
        <v>546</v>
      </c>
      <c r="B121" s="100" t="s">
        <v>547</v>
      </c>
    </row>
    <row r="122" spans="1:2" x14ac:dyDescent="0.25">
      <c r="A122" s="100" t="s">
        <v>466</v>
      </c>
      <c r="B122" s="100" t="s">
        <v>467</v>
      </c>
    </row>
    <row r="123" spans="1:2" x14ac:dyDescent="0.25">
      <c r="A123" s="100" t="s">
        <v>418</v>
      </c>
      <c r="B123" s="100" t="s">
        <v>419</v>
      </c>
    </row>
    <row r="124" spans="1:2" x14ac:dyDescent="0.25">
      <c r="A124" s="100" t="s">
        <v>324</v>
      </c>
      <c r="B124" s="100" t="s">
        <v>325</v>
      </c>
    </row>
    <row r="125" spans="1:2" x14ac:dyDescent="0.25">
      <c r="A125" s="100" t="s">
        <v>326</v>
      </c>
      <c r="B125" s="100" t="s">
        <v>327</v>
      </c>
    </row>
    <row r="126" spans="1:2" x14ac:dyDescent="0.25">
      <c r="A126" s="100" t="s">
        <v>420</v>
      </c>
      <c r="B126" s="100" t="s">
        <v>421</v>
      </c>
    </row>
    <row r="127" spans="1:2" x14ac:dyDescent="0.25">
      <c r="A127" s="100" t="s">
        <v>548</v>
      </c>
      <c r="B127" s="100" t="s">
        <v>549</v>
      </c>
    </row>
    <row r="128" spans="1:2" x14ac:dyDescent="0.25">
      <c r="A128" s="100" t="s">
        <v>250</v>
      </c>
      <c r="B128" s="100" t="s">
        <v>251</v>
      </c>
    </row>
    <row r="129" spans="1:3" x14ac:dyDescent="0.25">
      <c r="A129" s="100" t="s">
        <v>550</v>
      </c>
      <c r="B129" s="100" t="s">
        <v>551</v>
      </c>
    </row>
    <row r="130" spans="1:3" x14ac:dyDescent="0.25">
      <c r="A130" s="100" t="s">
        <v>422</v>
      </c>
      <c r="B130" s="100" t="s">
        <v>423</v>
      </c>
    </row>
    <row r="131" spans="1:3" x14ac:dyDescent="0.25">
      <c r="A131" s="100" t="s">
        <v>552</v>
      </c>
      <c r="B131" s="100" t="s">
        <v>553</v>
      </c>
    </row>
    <row r="132" spans="1:3" x14ac:dyDescent="0.25">
      <c r="A132" s="100" t="s">
        <v>159</v>
      </c>
      <c r="B132" s="100" t="s">
        <v>160</v>
      </c>
    </row>
    <row r="133" spans="1:3" x14ac:dyDescent="0.25">
      <c r="A133" s="100" t="s">
        <v>468</v>
      </c>
      <c r="B133" s="100" t="s">
        <v>469</v>
      </c>
    </row>
    <row r="134" spans="1:3" x14ac:dyDescent="0.25">
      <c r="A134" s="100" t="s">
        <v>328</v>
      </c>
      <c r="B134" s="100" t="s">
        <v>329</v>
      </c>
    </row>
    <row r="135" spans="1:3" x14ac:dyDescent="0.25">
      <c r="A135" s="100" t="s">
        <v>330</v>
      </c>
      <c r="B135" s="100" t="s">
        <v>331</v>
      </c>
    </row>
    <row r="136" spans="1:3" x14ac:dyDescent="0.25">
      <c r="A136" s="100" t="s">
        <v>554</v>
      </c>
      <c r="B136" s="100" t="s">
        <v>555</v>
      </c>
    </row>
    <row r="137" spans="1:3" x14ac:dyDescent="0.25">
      <c r="A137" s="100" t="s">
        <v>230</v>
      </c>
      <c r="B137" s="100" t="s">
        <v>231</v>
      </c>
    </row>
    <row r="138" spans="1:3" x14ac:dyDescent="0.25">
      <c r="A138" s="100" t="s">
        <v>155</v>
      </c>
      <c r="B138" s="100" t="s">
        <v>156</v>
      </c>
    </row>
    <row r="139" spans="1:3" x14ac:dyDescent="0.25">
      <c r="A139" s="100" t="s">
        <v>157</v>
      </c>
      <c r="B139" s="100" t="s">
        <v>158</v>
      </c>
    </row>
    <row r="140" spans="1:3" x14ac:dyDescent="0.25">
      <c r="A140" s="100" t="s">
        <v>556</v>
      </c>
      <c r="B140" s="100" t="s">
        <v>557</v>
      </c>
    </row>
    <row r="141" spans="1:3" x14ac:dyDescent="0.25">
      <c r="A141" s="100" t="s">
        <v>332</v>
      </c>
      <c r="B141" s="100" t="s">
        <v>333</v>
      </c>
    </row>
    <row r="142" spans="1:3" x14ac:dyDescent="0.25">
      <c r="A142" s="100" t="s">
        <v>334</v>
      </c>
      <c r="B142" s="100" t="s">
        <v>335</v>
      </c>
    </row>
    <row r="143" spans="1:3" x14ac:dyDescent="0.25">
      <c r="A143" s="100" t="s">
        <v>424</v>
      </c>
      <c r="B143" s="100" t="s">
        <v>425</v>
      </c>
    </row>
    <row r="144" spans="1:3" x14ac:dyDescent="0.25">
      <c r="A144" s="100" t="s">
        <v>558</v>
      </c>
      <c r="B144" s="100" t="s">
        <v>559</v>
      </c>
      <c r="C144" s="10"/>
    </row>
    <row r="145" spans="1:2" x14ac:dyDescent="0.25">
      <c r="A145" s="100" t="s">
        <v>336</v>
      </c>
      <c r="B145" s="100" t="s">
        <v>337</v>
      </c>
    </row>
    <row r="146" spans="1:2" x14ac:dyDescent="0.25">
      <c r="A146" s="100" t="s">
        <v>161</v>
      </c>
      <c r="B146" s="100" t="s">
        <v>162</v>
      </c>
    </row>
    <row r="147" spans="1:2" x14ac:dyDescent="0.25">
      <c r="A147" s="100" t="s">
        <v>338</v>
      </c>
      <c r="B147" s="100" t="s">
        <v>339</v>
      </c>
    </row>
    <row r="148" spans="1:2" x14ac:dyDescent="0.25">
      <c r="A148" s="100" t="s">
        <v>560</v>
      </c>
      <c r="B148" s="100" t="s">
        <v>561</v>
      </c>
    </row>
    <row r="149" spans="1:2" x14ac:dyDescent="0.25">
      <c r="A149" s="100" t="s">
        <v>340</v>
      </c>
      <c r="B149" s="100" t="s">
        <v>341</v>
      </c>
    </row>
    <row r="150" spans="1:2" x14ac:dyDescent="0.25">
      <c r="A150" s="100" t="s">
        <v>342</v>
      </c>
      <c r="B150" s="100" t="s">
        <v>343</v>
      </c>
    </row>
    <row r="151" spans="1:2" x14ac:dyDescent="0.25">
      <c r="A151" s="100" t="s">
        <v>201</v>
      </c>
      <c r="B151" s="100" t="s">
        <v>202</v>
      </c>
    </row>
    <row r="152" spans="1:2" x14ac:dyDescent="0.25">
      <c r="A152" s="100" t="s">
        <v>448</v>
      </c>
      <c r="B152" s="100" t="s">
        <v>449</v>
      </c>
    </row>
    <row r="153" spans="1:2" x14ac:dyDescent="0.25">
      <c r="A153" s="100" t="s">
        <v>344</v>
      </c>
      <c r="B153" s="100" t="s">
        <v>345</v>
      </c>
    </row>
    <row r="154" spans="1:2" x14ac:dyDescent="0.25">
      <c r="A154" s="100" t="s">
        <v>484</v>
      </c>
      <c r="B154" s="100" t="s">
        <v>485</v>
      </c>
    </row>
    <row r="155" spans="1:2" x14ac:dyDescent="0.25">
      <c r="A155" s="100" t="s">
        <v>562</v>
      </c>
      <c r="B155" s="100" t="s">
        <v>563</v>
      </c>
    </row>
    <row r="156" spans="1:2" x14ac:dyDescent="0.25">
      <c r="A156" s="100" t="s">
        <v>564</v>
      </c>
      <c r="B156" s="100" t="s">
        <v>565</v>
      </c>
    </row>
    <row r="157" spans="1:2" x14ac:dyDescent="0.25">
      <c r="A157" s="100" t="s">
        <v>246</v>
      </c>
      <c r="B157" s="100" t="s">
        <v>247</v>
      </c>
    </row>
    <row r="158" spans="1:2" x14ac:dyDescent="0.25">
      <c r="A158" s="100" t="s">
        <v>203</v>
      </c>
      <c r="B158" s="100" t="s">
        <v>204</v>
      </c>
    </row>
    <row r="159" spans="1:2" x14ac:dyDescent="0.25">
      <c r="A159" s="100" t="s">
        <v>470</v>
      </c>
      <c r="B159" s="100" t="s">
        <v>471</v>
      </c>
    </row>
    <row r="160" spans="1:2" x14ac:dyDescent="0.25">
      <c r="A160" s="100" t="s">
        <v>346</v>
      </c>
      <c r="B160" s="100" t="s">
        <v>347</v>
      </c>
    </row>
    <row r="161" spans="1:2" x14ac:dyDescent="0.25">
      <c r="A161" s="100" t="s">
        <v>566</v>
      </c>
      <c r="B161" s="100" t="s">
        <v>567</v>
      </c>
    </row>
    <row r="162" spans="1:2" x14ac:dyDescent="0.25">
      <c r="A162" s="100" t="s">
        <v>348</v>
      </c>
      <c r="B162" s="100" t="s">
        <v>349</v>
      </c>
    </row>
    <row r="163" spans="1:2" x14ac:dyDescent="0.25">
      <c r="A163" s="100" t="s">
        <v>350</v>
      </c>
      <c r="B163" s="100" t="s">
        <v>351</v>
      </c>
    </row>
    <row r="164" spans="1:2" x14ac:dyDescent="0.25">
      <c r="A164" s="100" t="s">
        <v>426</v>
      </c>
      <c r="B164" s="100" t="s">
        <v>427</v>
      </c>
    </row>
    <row r="165" spans="1:2" x14ac:dyDescent="0.25">
      <c r="A165" s="100" t="s">
        <v>163</v>
      </c>
      <c r="B165" s="100" t="s">
        <v>164</v>
      </c>
    </row>
    <row r="166" spans="1:2" x14ac:dyDescent="0.25">
      <c r="A166" s="100" t="s">
        <v>205</v>
      </c>
      <c r="B166" s="100" t="s">
        <v>206</v>
      </c>
    </row>
    <row r="167" spans="1:2" x14ac:dyDescent="0.25">
      <c r="A167" s="100" t="s">
        <v>568</v>
      </c>
      <c r="B167" s="100" t="s">
        <v>569</v>
      </c>
    </row>
    <row r="168" spans="1:2" x14ac:dyDescent="0.25">
      <c r="A168" s="100" t="s">
        <v>570</v>
      </c>
      <c r="B168" s="100" t="s">
        <v>571</v>
      </c>
    </row>
    <row r="169" spans="1:2" x14ac:dyDescent="0.25">
      <c r="A169" s="100" t="s">
        <v>352</v>
      </c>
      <c r="B169" s="100" t="s">
        <v>353</v>
      </c>
    </row>
    <row r="170" spans="1:2" x14ac:dyDescent="0.25">
      <c r="A170" s="100" t="s">
        <v>354</v>
      </c>
      <c r="B170" s="100" t="s">
        <v>355</v>
      </c>
    </row>
    <row r="171" spans="1:2" x14ac:dyDescent="0.25">
      <c r="A171" s="100" t="s">
        <v>356</v>
      </c>
      <c r="B171" s="100" t="s">
        <v>357</v>
      </c>
    </row>
    <row r="172" spans="1:2" x14ac:dyDescent="0.25">
      <c r="A172" s="100" t="s">
        <v>572</v>
      </c>
      <c r="B172" s="100" t="s">
        <v>573</v>
      </c>
    </row>
    <row r="173" spans="1:2" x14ac:dyDescent="0.25">
      <c r="A173" s="100" t="s">
        <v>574</v>
      </c>
      <c r="B173" s="100" t="s">
        <v>575</v>
      </c>
    </row>
    <row r="174" spans="1:2" x14ac:dyDescent="0.25">
      <c r="A174" s="100" t="s">
        <v>232</v>
      </c>
      <c r="B174" s="100" t="s">
        <v>233</v>
      </c>
    </row>
    <row r="175" spans="1:2" x14ac:dyDescent="0.25">
      <c r="A175" s="100" t="s">
        <v>576</v>
      </c>
      <c r="B175" s="100" t="s">
        <v>577</v>
      </c>
    </row>
    <row r="176" spans="1:2" x14ac:dyDescent="0.25">
      <c r="A176" s="100" t="s">
        <v>578</v>
      </c>
      <c r="B176" s="100" t="s">
        <v>579</v>
      </c>
    </row>
    <row r="177" spans="1:3" x14ac:dyDescent="0.25">
      <c r="A177" s="100" t="s">
        <v>358</v>
      </c>
      <c r="B177" s="100" t="s">
        <v>359</v>
      </c>
    </row>
    <row r="178" spans="1:3" x14ac:dyDescent="0.25">
      <c r="A178" s="100" t="s">
        <v>580</v>
      </c>
      <c r="B178" s="100" t="s">
        <v>581</v>
      </c>
    </row>
    <row r="179" spans="1:3" x14ac:dyDescent="0.25">
      <c r="A179" s="100" t="s">
        <v>582</v>
      </c>
      <c r="B179" s="100" t="s">
        <v>583</v>
      </c>
    </row>
    <row r="180" spans="1:3" x14ac:dyDescent="0.25">
      <c r="A180" s="100" t="s">
        <v>360</v>
      </c>
      <c r="B180" s="100" t="s">
        <v>361</v>
      </c>
    </row>
    <row r="181" spans="1:3" x14ac:dyDescent="0.25">
      <c r="A181" s="100" t="s">
        <v>450</v>
      </c>
      <c r="B181" s="100" t="s">
        <v>451</v>
      </c>
    </row>
    <row r="182" spans="1:3" x14ac:dyDescent="0.25">
      <c r="A182" s="100" t="s">
        <v>452</v>
      </c>
      <c r="B182" s="100" t="s">
        <v>453</v>
      </c>
    </row>
    <row r="183" spans="1:3" x14ac:dyDescent="0.25">
      <c r="A183" s="100" t="s">
        <v>428</v>
      </c>
      <c r="B183" s="100" t="s">
        <v>429</v>
      </c>
      <c r="C183" s="10"/>
    </row>
    <row r="184" spans="1:3" x14ac:dyDescent="0.25">
      <c r="A184" s="100" t="s">
        <v>207</v>
      </c>
      <c r="B184" s="100" t="s">
        <v>208</v>
      </c>
    </row>
    <row r="185" spans="1:3" x14ac:dyDescent="0.25">
      <c r="A185" s="100" t="s">
        <v>165</v>
      </c>
      <c r="B185" s="100" t="s">
        <v>166</v>
      </c>
    </row>
    <row r="186" spans="1:3" x14ac:dyDescent="0.25">
      <c r="A186" s="100" t="s">
        <v>167</v>
      </c>
      <c r="B186" s="100" t="s">
        <v>168</v>
      </c>
    </row>
    <row r="187" spans="1:3" x14ac:dyDescent="0.25">
      <c r="A187" s="100" t="s">
        <v>584</v>
      </c>
      <c r="B187" s="100" t="s">
        <v>585</v>
      </c>
    </row>
    <row r="188" spans="1:3" x14ac:dyDescent="0.25">
      <c r="A188" s="100" t="s">
        <v>586</v>
      </c>
      <c r="B188" s="100" t="s">
        <v>587</v>
      </c>
    </row>
    <row r="189" spans="1:3" x14ac:dyDescent="0.25">
      <c r="A189" s="100" t="s">
        <v>588</v>
      </c>
      <c r="B189" s="100" t="s">
        <v>589</v>
      </c>
    </row>
    <row r="190" spans="1:3" x14ac:dyDescent="0.25">
      <c r="A190" s="100" t="s">
        <v>169</v>
      </c>
      <c r="B190" s="100" t="s">
        <v>170</v>
      </c>
    </row>
    <row r="191" spans="1:3" x14ac:dyDescent="0.25">
      <c r="A191" s="100" t="s">
        <v>486</v>
      </c>
      <c r="B191" s="100" t="s">
        <v>487</v>
      </c>
    </row>
    <row r="192" spans="1:3" x14ac:dyDescent="0.25">
      <c r="A192" s="100" t="s">
        <v>362</v>
      </c>
      <c r="B192" s="100" t="s">
        <v>363</v>
      </c>
    </row>
    <row r="193" spans="1:3" x14ac:dyDescent="0.25">
      <c r="A193" s="100" t="s">
        <v>209</v>
      </c>
      <c r="B193" s="100" t="s">
        <v>210</v>
      </c>
    </row>
    <row r="194" spans="1:3" x14ac:dyDescent="0.25">
      <c r="A194" s="100" t="s">
        <v>364</v>
      </c>
      <c r="B194" s="100" t="s">
        <v>365</v>
      </c>
    </row>
    <row r="195" spans="1:3" x14ac:dyDescent="0.25">
      <c r="A195" s="100" t="s">
        <v>366</v>
      </c>
      <c r="B195" s="100" t="s">
        <v>367</v>
      </c>
    </row>
    <row r="196" spans="1:3" x14ac:dyDescent="0.25">
      <c r="A196" s="100" t="s">
        <v>211</v>
      </c>
      <c r="B196" s="100" t="s">
        <v>212</v>
      </c>
    </row>
    <row r="197" spans="1:3" x14ac:dyDescent="0.25">
      <c r="A197" s="100" t="s">
        <v>368</v>
      </c>
      <c r="B197" s="100" t="s">
        <v>369</v>
      </c>
    </row>
    <row r="198" spans="1:3" x14ac:dyDescent="0.25">
      <c r="A198" s="100" t="s">
        <v>370</v>
      </c>
      <c r="B198" s="100" t="s">
        <v>371</v>
      </c>
    </row>
    <row r="199" spans="1:3" x14ac:dyDescent="0.25">
      <c r="A199" s="100" t="s">
        <v>590</v>
      </c>
      <c r="B199" s="100" t="s">
        <v>591</v>
      </c>
    </row>
    <row r="200" spans="1:3" x14ac:dyDescent="0.25">
      <c r="A200" s="100" t="s">
        <v>372</v>
      </c>
      <c r="B200" s="100" t="s">
        <v>373</v>
      </c>
    </row>
    <row r="201" spans="1:3" x14ac:dyDescent="0.25">
      <c r="A201" s="100" t="s">
        <v>592</v>
      </c>
      <c r="B201" s="100" t="s">
        <v>593</v>
      </c>
      <c r="C201" s="10"/>
    </row>
    <row r="202" spans="1:3" x14ac:dyDescent="0.25">
      <c r="A202" s="100" t="s">
        <v>374</v>
      </c>
      <c r="B202" s="100" t="s">
        <v>375</v>
      </c>
    </row>
    <row r="203" spans="1:3" x14ac:dyDescent="0.25">
      <c r="A203" s="100" t="s">
        <v>248</v>
      </c>
      <c r="B203" s="100" t="s">
        <v>249</v>
      </c>
    </row>
    <row r="204" spans="1:3" x14ac:dyDescent="0.25">
      <c r="A204" s="100" t="s">
        <v>376</v>
      </c>
      <c r="B204" s="100" t="s">
        <v>377</v>
      </c>
    </row>
    <row r="205" spans="1:3" x14ac:dyDescent="0.25">
      <c r="A205" s="100" t="s">
        <v>378</v>
      </c>
      <c r="B205" s="100" t="s">
        <v>379</v>
      </c>
    </row>
    <row r="206" spans="1:3" x14ac:dyDescent="0.25">
      <c r="A206" s="100" t="s">
        <v>594</v>
      </c>
      <c r="B206" s="100" t="s">
        <v>595</v>
      </c>
    </row>
    <row r="207" spans="1:3" x14ac:dyDescent="0.25">
      <c r="A207" s="100" t="s">
        <v>213</v>
      </c>
      <c r="B207" s="100" t="s">
        <v>214</v>
      </c>
    </row>
    <row r="208" spans="1:3" x14ac:dyDescent="0.25">
      <c r="A208" s="100" t="s">
        <v>175</v>
      </c>
      <c r="B208" s="100" t="s">
        <v>176</v>
      </c>
    </row>
    <row r="209" spans="1:2" x14ac:dyDescent="0.25">
      <c r="A209" s="100" t="s">
        <v>173</v>
      </c>
      <c r="B209" s="100" t="s">
        <v>174</v>
      </c>
    </row>
    <row r="210" spans="1:2" x14ac:dyDescent="0.25">
      <c r="A210" s="100" t="s">
        <v>380</v>
      </c>
      <c r="B210" s="100" t="s">
        <v>381</v>
      </c>
    </row>
    <row r="211" spans="1:2" x14ac:dyDescent="0.25">
      <c r="A211" s="100" t="s">
        <v>382</v>
      </c>
      <c r="B211" s="100" t="s">
        <v>383</v>
      </c>
    </row>
    <row r="212" spans="1:2" x14ac:dyDescent="0.25">
      <c r="A212" s="100" t="s">
        <v>384</v>
      </c>
      <c r="B212" s="100" t="s">
        <v>385</v>
      </c>
    </row>
    <row r="213" spans="1:2" x14ac:dyDescent="0.25">
      <c r="A213" s="100" t="s">
        <v>215</v>
      </c>
      <c r="B213" s="100" t="s">
        <v>216</v>
      </c>
    </row>
    <row r="214" spans="1:2" x14ac:dyDescent="0.25">
      <c r="A214" s="100" t="s">
        <v>390</v>
      </c>
      <c r="B214" s="100" t="s">
        <v>391</v>
      </c>
    </row>
    <row r="215" spans="1:2" x14ac:dyDescent="0.25">
      <c r="A215" s="100" t="s">
        <v>139</v>
      </c>
      <c r="B215" s="100" t="s">
        <v>140</v>
      </c>
    </row>
    <row r="216" spans="1:2" x14ac:dyDescent="0.25">
      <c r="A216" s="100" t="s">
        <v>596</v>
      </c>
      <c r="B216" s="100" t="s">
        <v>597</v>
      </c>
    </row>
    <row r="217" spans="1:2" x14ac:dyDescent="0.25">
      <c r="A217" s="100" t="s">
        <v>386</v>
      </c>
      <c r="B217" s="100" t="s">
        <v>387</v>
      </c>
    </row>
    <row r="218" spans="1:2" x14ac:dyDescent="0.25">
      <c r="A218" s="100" t="s">
        <v>388</v>
      </c>
      <c r="B218" s="100" t="s">
        <v>389</v>
      </c>
    </row>
    <row r="219" spans="1:2" x14ac:dyDescent="0.25">
      <c r="A219" s="100" t="s">
        <v>598</v>
      </c>
      <c r="B219" s="100" t="s">
        <v>599</v>
      </c>
    </row>
    <row r="220" spans="1:2" x14ac:dyDescent="0.25">
      <c r="A220" s="100" t="s">
        <v>392</v>
      </c>
      <c r="B220" s="100" t="s">
        <v>393</v>
      </c>
    </row>
    <row r="221" spans="1:2" x14ac:dyDescent="0.25">
      <c r="A221" s="100" t="s">
        <v>171</v>
      </c>
      <c r="B221" s="100" t="s">
        <v>172</v>
      </c>
    </row>
    <row r="222" spans="1:2" x14ac:dyDescent="0.25">
      <c r="A222" s="100" t="s">
        <v>227</v>
      </c>
      <c r="B222" s="100" t="s">
        <v>2747</v>
      </c>
    </row>
    <row r="223" spans="1:2" x14ac:dyDescent="0.25">
      <c r="A223" s="100" t="s">
        <v>472</v>
      </c>
      <c r="B223" s="100" t="s">
        <v>473</v>
      </c>
    </row>
    <row r="224" spans="1:2" x14ac:dyDescent="0.25">
      <c r="A224" s="100" t="s">
        <v>600</v>
      </c>
      <c r="B224" s="100" t="s">
        <v>601</v>
      </c>
    </row>
    <row r="225" spans="1:2" x14ac:dyDescent="0.25">
      <c r="A225" s="100" t="s">
        <v>602</v>
      </c>
      <c r="B225" s="100" t="s">
        <v>603</v>
      </c>
    </row>
    <row r="226" spans="1:2" x14ac:dyDescent="0.25">
      <c r="A226" s="100" t="s">
        <v>394</v>
      </c>
      <c r="B226" s="100" t="s">
        <v>395</v>
      </c>
    </row>
    <row r="227" spans="1:2" x14ac:dyDescent="0.25">
      <c r="A227" s="100" t="s">
        <v>430</v>
      </c>
      <c r="B227" s="100" t="s">
        <v>431</v>
      </c>
    </row>
    <row r="228" spans="1:2" x14ac:dyDescent="0.25">
      <c r="A228" s="100" t="s">
        <v>396</v>
      </c>
      <c r="B228" s="100" t="s">
        <v>397</v>
      </c>
    </row>
    <row r="229" spans="1:2" x14ac:dyDescent="0.25">
      <c r="A229" s="100" t="s">
        <v>606</v>
      </c>
      <c r="B229" s="100" t="s">
        <v>607</v>
      </c>
    </row>
    <row r="230" spans="1:2" x14ac:dyDescent="0.25">
      <c r="A230" s="100" t="s">
        <v>398</v>
      </c>
      <c r="B230" s="100" t="s">
        <v>399</v>
      </c>
    </row>
    <row r="231" spans="1:2" x14ac:dyDescent="0.25">
      <c r="A231" s="100" t="s">
        <v>400</v>
      </c>
      <c r="B231" s="100" t="s">
        <v>401</v>
      </c>
    </row>
    <row r="232" spans="1:2" x14ac:dyDescent="0.25">
      <c r="A232" s="100" t="s">
        <v>474</v>
      </c>
      <c r="B232" s="100" t="s">
        <v>475</v>
      </c>
    </row>
    <row r="233" spans="1:2" x14ac:dyDescent="0.25">
      <c r="A233" s="100" t="s">
        <v>225</v>
      </c>
      <c r="B233" s="100" t="s">
        <v>226</v>
      </c>
    </row>
    <row r="234" spans="1:2" x14ac:dyDescent="0.25">
      <c r="A234" s="100" t="s">
        <v>608</v>
      </c>
      <c r="B234" s="100" t="s">
        <v>609</v>
      </c>
    </row>
    <row r="235" spans="1:2" x14ac:dyDescent="0.25">
      <c r="A235" s="100" t="s">
        <v>217</v>
      </c>
      <c r="B235" s="100" t="s">
        <v>218</v>
      </c>
    </row>
    <row r="236" spans="1:2" x14ac:dyDescent="0.25">
      <c r="A236" s="100" t="s">
        <v>402</v>
      </c>
      <c r="B236" s="100" t="s">
        <v>403</v>
      </c>
    </row>
    <row r="237" spans="1:2" x14ac:dyDescent="0.25">
      <c r="A237" s="100" t="s">
        <v>404</v>
      </c>
      <c r="B237" s="100" t="s">
        <v>405</v>
      </c>
    </row>
    <row r="238" spans="1:2" x14ac:dyDescent="0.25">
      <c r="A238" s="100" t="s">
        <v>488</v>
      </c>
      <c r="B238" s="100" t="s">
        <v>489</v>
      </c>
    </row>
    <row r="239" spans="1:2" x14ac:dyDescent="0.25">
      <c r="A239" s="100" t="s">
        <v>432</v>
      </c>
      <c r="B239" s="100" t="s">
        <v>433</v>
      </c>
    </row>
    <row r="240" spans="1:2" x14ac:dyDescent="0.25">
      <c r="A240" s="100" t="s">
        <v>177</v>
      </c>
      <c r="B240" s="100" t="s">
        <v>178</v>
      </c>
    </row>
    <row r="241" spans="1:3" x14ac:dyDescent="0.25">
      <c r="A241" s="100" t="s">
        <v>240</v>
      </c>
      <c r="B241" s="100" t="s">
        <v>241</v>
      </c>
    </row>
    <row r="242" spans="1:3" x14ac:dyDescent="0.25">
      <c r="A242" s="100" t="s">
        <v>610</v>
      </c>
      <c r="B242" s="100" t="s">
        <v>611</v>
      </c>
    </row>
    <row r="243" spans="1:3" x14ac:dyDescent="0.25">
      <c r="A243" s="100" t="s">
        <v>454</v>
      </c>
      <c r="B243" s="100" t="s">
        <v>455</v>
      </c>
    </row>
    <row r="244" spans="1:3" x14ac:dyDescent="0.25">
      <c r="A244" s="100" t="s">
        <v>434</v>
      </c>
      <c r="B244" s="100" t="s">
        <v>435</v>
      </c>
    </row>
    <row r="245" spans="1:3" x14ac:dyDescent="0.25">
      <c r="A245" s="100" t="s">
        <v>406</v>
      </c>
      <c r="B245" s="100" t="s">
        <v>407</v>
      </c>
    </row>
    <row r="246" spans="1:3" x14ac:dyDescent="0.25">
      <c r="A246" s="100" t="s">
        <v>456</v>
      </c>
      <c r="B246" s="100" t="s">
        <v>457</v>
      </c>
    </row>
    <row r="247" spans="1:3" x14ac:dyDescent="0.25">
      <c r="A247" s="100" t="s">
        <v>612</v>
      </c>
      <c r="B247" s="100" t="s">
        <v>613</v>
      </c>
      <c r="C247" s="10"/>
    </row>
    <row r="248" spans="1:3" x14ac:dyDescent="0.25">
      <c r="A248" s="100" t="s">
        <v>219</v>
      </c>
      <c r="B248" s="100" t="s">
        <v>220</v>
      </c>
    </row>
    <row r="249" spans="1:3" x14ac:dyDescent="0.25">
      <c r="A249" s="100" t="s">
        <v>614</v>
      </c>
      <c r="B249" s="100" t="s">
        <v>615</v>
      </c>
    </row>
    <row r="250" spans="1:3" x14ac:dyDescent="0.25">
      <c r="A250" s="100" t="s">
        <v>221</v>
      </c>
      <c r="B250" s="100" t="s">
        <v>222</v>
      </c>
    </row>
    <row r="251" spans="1:3" x14ac:dyDescent="0.25">
      <c r="A251" s="100" t="s">
        <v>616</v>
      </c>
      <c r="B251" s="100" t="s">
        <v>617</v>
      </c>
    </row>
    <row r="252" spans="1:3" x14ac:dyDescent="0.25">
      <c r="A252" s="100" t="s">
        <v>618</v>
      </c>
      <c r="B252" s="100" t="s">
        <v>619</v>
      </c>
    </row>
    <row r="253" spans="1:3" x14ac:dyDescent="0.25">
      <c r="A253" s="100" t="s">
        <v>408</v>
      </c>
      <c r="B253" s="100" t="s">
        <v>409</v>
      </c>
      <c r="C253" s="10"/>
    </row>
    <row r="254" spans="1:3" x14ac:dyDescent="0.25">
      <c r="A254" s="100" t="s">
        <v>410</v>
      </c>
      <c r="B254" s="100" t="s">
        <v>411</v>
      </c>
    </row>
  </sheetData>
  <autoFilter ref="A5:B254">
    <sortState ref="A6:B254">
      <sortCondition ref="B5:B254"/>
    </sortState>
  </autoFilter>
  <sortState ref="A38:B257">
    <sortCondition ref="A36"/>
  </sortState>
  <customSheetViews>
    <customSheetView guid="{548A3BBF-6570-4EB3-8594-8CD5E99E2455}" showAutoFilter="1">
      <pane ySplit="1" topLeftCell="A2" activePane="bottomLeft" state="frozen"/>
      <selection pane="bottomLeft" activeCell="B32" sqref="B32"/>
      <pageMargins left="0.7" right="0.7" top="0.75" bottom="0.75" header="0.3" footer="0.3"/>
      <pageSetup paperSize="9" orientation="portrait" r:id="rId1"/>
      <autoFilter ref="A1:B252"/>
    </customSheetView>
    <customSheetView guid="{5EAACF08-0BF2-47FE-A274-4EE6278084D9}" showAutoFilter="1">
      <pane ySplit="1" topLeftCell="A2" activePane="bottomLeft" state="frozen"/>
      <selection pane="bottomLeft" activeCell="B32" sqref="B32"/>
      <pageMargins left="0.7" right="0.7" top="0.75" bottom="0.75" header="0.3" footer="0.3"/>
      <pageSetup paperSize="9" orientation="portrait" r:id="rId2"/>
      <autoFilter ref="A1:B252"/>
    </customSheetView>
    <customSheetView guid="{983B6BD2-F6B1-4337-B4C1-5DC19B34B19A}" showAutoFilter="1">
      <pane ySplit="1" topLeftCell="A2" activePane="bottomLeft" state="frozen"/>
      <selection pane="bottomLeft" activeCell="B19" sqref="B19"/>
      <pageMargins left="0.7" right="0.7" top="0.75" bottom="0.75" header="0.3" footer="0.3"/>
      <pageSetup paperSize="9" orientation="portrait" r:id="rId3"/>
      <autoFilter ref="A1:B1"/>
    </customSheetView>
    <customSheetView guid="{5DC95D46-1CBA-4E54-9BAA-6983432F56BD}" showAutoFilter="1">
      <pane ySplit="1" topLeftCell="A2" activePane="bottomLeft" state="frozen"/>
      <selection pane="bottomLeft" activeCell="B19" sqref="B19"/>
      <pageMargins left="0.7" right="0.7" top="0.75" bottom="0.75" header="0.3" footer="0.3"/>
      <pageSetup paperSize="9" orientation="portrait" r:id="rId4"/>
      <autoFilter ref="A1:B1"/>
    </customSheetView>
    <customSheetView guid="{0510C839-4320-4222-83CF-237208C06729}" showAutoFilter="1">
      <pane ySplit="1" topLeftCell="A2" activePane="bottomLeft" state="frozen"/>
      <selection pane="bottomLeft" activeCell="B2" sqref="B2"/>
      <pageMargins left="0.7" right="0.7" top="0.75" bottom="0.75" header="0.3" footer="0.3"/>
      <pageSetup paperSize="9" orientation="portrait" r:id="rId5"/>
      <autoFilter ref="A1:B1"/>
    </customSheetView>
    <customSheetView guid="{6C7F880C-5329-4384-A096-6803C702E802}" showAutoFilter="1">
      <pane ySplit="1" topLeftCell="A2" activePane="bottomLeft" state="frozen"/>
      <selection pane="bottomLeft" activeCell="B32" sqref="B32"/>
      <pageMargins left="0.7" right="0.7" top="0.75" bottom="0.75" header="0.3" footer="0.3"/>
      <pageSetup paperSize="9" orientation="portrait" r:id="rId6"/>
      <autoFilter ref="A1:B252"/>
    </customSheetView>
  </customSheetViews>
  <pageMargins left="0.7" right="0.7" top="0.75" bottom="0.75" header="0.3" footer="0.3"/>
  <pageSetup paperSize="9" scale="86" fitToHeight="0" orientation="portrait" r:id="rId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B38"/>
  <sheetViews>
    <sheetView workbookViewId="0">
      <selection activeCell="I31" sqref="I31"/>
    </sheetView>
  </sheetViews>
  <sheetFormatPr defaultRowHeight="15" x14ac:dyDescent="0.25"/>
  <cols>
    <col min="1" max="1" width="11.28515625" customWidth="1"/>
    <col min="2" max="2" width="42.7109375" customWidth="1"/>
  </cols>
  <sheetData>
    <row r="1" spans="1:2" ht="21" x14ac:dyDescent="0.35">
      <c r="A1" s="36" t="s">
        <v>2493</v>
      </c>
    </row>
    <row r="3" spans="1:2" s="67" customFormat="1" x14ac:dyDescent="0.25">
      <c r="A3" s="67" t="s">
        <v>2727</v>
      </c>
    </row>
    <row r="4" spans="1:2" s="67" customFormat="1" x14ac:dyDescent="0.25"/>
    <row r="5" spans="1:2" ht="18.75" x14ac:dyDescent="0.3">
      <c r="A5" s="6" t="s">
        <v>2110</v>
      </c>
      <c r="B5" s="6" t="s">
        <v>620</v>
      </c>
    </row>
    <row r="6" spans="1:2" x14ac:dyDescent="0.25">
      <c r="A6" s="114" t="s">
        <v>123</v>
      </c>
      <c r="B6" s="114" t="s">
        <v>124</v>
      </c>
    </row>
    <row r="7" spans="1:2" x14ac:dyDescent="0.25">
      <c r="A7" s="114" t="s">
        <v>125</v>
      </c>
      <c r="B7" s="114" t="s">
        <v>126</v>
      </c>
    </row>
    <row r="8" spans="1:2" x14ac:dyDescent="0.25">
      <c r="A8" s="114" t="s">
        <v>127</v>
      </c>
      <c r="B8" s="114" t="s">
        <v>128</v>
      </c>
    </row>
    <row r="9" spans="1:2" x14ac:dyDescent="0.25">
      <c r="A9" s="114" t="s">
        <v>129</v>
      </c>
      <c r="B9" s="114" t="s">
        <v>130</v>
      </c>
    </row>
    <row r="10" spans="1:2" x14ac:dyDescent="0.25">
      <c r="A10" s="114" t="s">
        <v>131</v>
      </c>
      <c r="B10" s="114" t="s">
        <v>132</v>
      </c>
    </row>
    <row r="11" spans="1:2" x14ac:dyDescent="0.25">
      <c r="A11" s="114" t="s">
        <v>133</v>
      </c>
      <c r="B11" s="114" t="s">
        <v>134</v>
      </c>
    </row>
    <row r="12" spans="1:2" x14ac:dyDescent="0.25">
      <c r="A12" s="114" t="s">
        <v>135</v>
      </c>
      <c r="B12" s="114" t="s">
        <v>136</v>
      </c>
    </row>
    <row r="13" spans="1:2" x14ac:dyDescent="0.25">
      <c r="A13" s="114" t="s">
        <v>137</v>
      </c>
      <c r="B13" s="114" t="s">
        <v>138</v>
      </c>
    </row>
    <row r="14" spans="1:2" x14ac:dyDescent="0.25">
      <c r="A14" s="114" t="s">
        <v>145</v>
      </c>
      <c r="B14" s="114" t="s">
        <v>146</v>
      </c>
    </row>
    <row r="15" spans="1:2" x14ac:dyDescent="0.25">
      <c r="A15" s="114" t="s">
        <v>139</v>
      </c>
      <c r="B15" s="114" t="s">
        <v>140</v>
      </c>
    </row>
    <row r="16" spans="1:2" x14ac:dyDescent="0.25">
      <c r="A16" s="114" t="s">
        <v>141</v>
      </c>
      <c r="B16" s="114" t="s">
        <v>142</v>
      </c>
    </row>
    <row r="17" spans="1:2" x14ac:dyDescent="0.25">
      <c r="A17" s="114" t="s">
        <v>143</v>
      </c>
      <c r="B17" s="114" t="s">
        <v>144</v>
      </c>
    </row>
    <row r="18" spans="1:2" x14ac:dyDescent="0.25">
      <c r="A18" s="114" t="s">
        <v>147</v>
      </c>
      <c r="B18" s="114" t="s">
        <v>148</v>
      </c>
    </row>
    <row r="19" spans="1:2" x14ac:dyDescent="0.25">
      <c r="A19" s="114" t="s">
        <v>149</v>
      </c>
      <c r="B19" s="114" t="s">
        <v>150</v>
      </c>
    </row>
    <row r="20" spans="1:2" x14ac:dyDescent="0.25">
      <c r="A20" s="114" t="s">
        <v>151</v>
      </c>
      <c r="B20" s="114" t="s">
        <v>152</v>
      </c>
    </row>
    <row r="21" spans="1:2" x14ac:dyDescent="0.25">
      <c r="A21" s="114" t="s">
        <v>228</v>
      </c>
      <c r="B21" s="114" t="s">
        <v>229</v>
      </c>
    </row>
    <row r="22" spans="1:2" x14ac:dyDescent="0.25">
      <c r="A22" s="114" t="s">
        <v>153</v>
      </c>
      <c r="B22" s="114" t="s">
        <v>154</v>
      </c>
    </row>
    <row r="23" spans="1:2" x14ac:dyDescent="0.25">
      <c r="A23" s="114" t="s">
        <v>230</v>
      </c>
      <c r="B23" s="114" t="s">
        <v>231</v>
      </c>
    </row>
    <row r="24" spans="1:2" x14ac:dyDescent="0.25">
      <c r="A24" s="114" t="s">
        <v>155</v>
      </c>
      <c r="B24" s="114" t="s">
        <v>156</v>
      </c>
    </row>
    <row r="25" spans="1:2" x14ac:dyDescent="0.25">
      <c r="A25" s="114" t="s">
        <v>157</v>
      </c>
      <c r="B25" s="114" t="s">
        <v>158</v>
      </c>
    </row>
    <row r="26" spans="1:2" x14ac:dyDescent="0.25">
      <c r="A26" s="114" t="s">
        <v>159</v>
      </c>
      <c r="B26" s="114" t="s">
        <v>160</v>
      </c>
    </row>
    <row r="27" spans="1:2" x14ac:dyDescent="0.25">
      <c r="A27" s="114" t="s">
        <v>223</v>
      </c>
      <c r="B27" s="114" t="s">
        <v>224</v>
      </c>
    </row>
    <row r="28" spans="1:2" x14ac:dyDescent="0.25">
      <c r="A28" s="114" t="s">
        <v>161</v>
      </c>
      <c r="B28" s="114" t="s">
        <v>162</v>
      </c>
    </row>
    <row r="29" spans="1:2" x14ac:dyDescent="0.25">
      <c r="A29" s="114" t="s">
        <v>163</v>
      </c>
      <c r="B29" s="114" t="s">
        <v>164</v>
      </c>
    </row>
    <row r="30" spans="1:2" x14ac:dyDescent="0.25">
      <c r="A30" s="114" t="s">
        <v>232</v>
      </c>
      <c r="B30" s="114" t="s">
        <v>233</v>
      </c>
    </row>
    <row r="31" spans="1:2" x14ac:dyDescent="0.25">
      <c r="A31" s="114" t="s">
        <v>165</v>
      </c>
      <c r="B31" s="114" t="s">
        <v>166</v>
      </c>
    </row>
    <row r="32" spans="1:2" x14ac:dyDescent="0.25">
      <c r="A32" s="114" t="s">
        <v>167</v>
      </c>
      <c r="B32" s="114" t="s">
        <v>168</v>
      </c>
    </row>
    <row r="33" spans="1:2" x14ac:dyDescent="0.25">
      <c r="A33" s="114" t="s">
        <v>169</v>
      </c>
      <c r="B33" s="114" t="s">
        <v>170</v>
      </c>
    </row>
    <row r="34" spans="1:2" x14ac:dyDescent="0.25">
      <c r="A34" s="114" t="s">
        <v>171</v>
      </c>
      <c r="B34" s="114" t="s">
        <v>172</v>
      </c>
    </row>
    <row r="35" spans="1:2" x14ac:dyDescent="0.25">
      <c r="A35" s="114" t="s">
        <v>173</v>
      </c>
      <c r="B35" s="114" t="s">
        <v>174</v>
      </c>
    </row>
    <row r="36" spans="1:2" x14ac:dyDescent="0.25">
      <c r="A36" s="114" t="s">
        <v>175</v>
      </c>
      <c r="B36" s="114" t="s">
        <v>176</v>
      </c>
    </row>
    <row r="37" spans="1:2" x14ac:dyDescent="0.25">
      <c r="A37" s="114" t="s">
        <v>225</v>
      </c>
      <c r="B37" s="114" t="s">
        <v>226</v>
      </c>
    </row>
    <row r="38" spans="1:2" x14ac:dyDescent="0.25">
      <c r="A38" s="114" t="s">
        <v>177</v>
      </c>
      <c r="B38" s="114" t="s">
        <v>178</v>
      </c>
    </row>
  </sheetData>
  <customSheetViews>
    <customSheetView guid="{548A3BBF-6570-4EB3-8594-8CD5E99E2455}">
      <selection sqref="A1:A34"/>
      <pageMargins left="0.7" right="0.7" top="0.75" bottom="0.75" header="0.3" footer="0.3"/>
    </customSheetView>
    <customSheetView guid="{5EAACF08-0BF2-47FE-A274-4EE6278084D9}">
      <selection sqref="A1:A34"/>
      <pageMargins left="0.7" right="0.7" top="0.75" bottom="0.75" header="0.3" footer="0.3"/>
    </customSheetView>
    <customSheetView guid="{6C7F880C-5329-4384-A096-6803C702E802}">
      <selection sqref="A1:A34"/>
      <pageMargins left="0.7" right="0.7" top="0.75" bottom="0.75" header="0.3" footer="0.3"/>
    </customSheetView>
  </customSheetViews>
  <pageMargins left="0.7" right="0.7" top="0.75" bottom="0.75" header="0.3" footer="0.3"/>
  <pageSetup paperSize="9"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B6"/>
  <sheetViews>
    <sheetView workbookViewId="0">
      <selection activeCell="B17" sqref="B17"/>
    </sheetView>
  </sheetViews>
  <sheetFormatPr defaultRowHeight="15" x14ac:dyDescent="0.25"/>
  <cols>
    <col min="1" max="1" width="10.28515625" customWidth="1"/>
    <col min="2" max="2" width="48.5703125" customWidth="1"/>
  </cols>
  <sheetData>
    <row r="1" spans="1:2" ht="21" x14ac:dyDescent="0.35">
      <c r="A1" s="49" t="s">
        <v>2717</v>
      </c>
    </row>
    <row r="3" spans="1:2" s="95" customFormat="1" ht="17.25" customHeight="1" x14ac:dyDescent="0.25">
      <c r="A3" s="93" t="s">
        <v>2110</v>
      </c>
      <c r="B3" s="94" t="s">
        <v>620</v>
      </c>
    </row>
    <row r="4" spans="1:2" x14ac:dyDescent="0.25">
      <c r="A4" s="38" t="s">
        <v>2712</v>
      </c>
      <c r="B4" s="38" t="s">
        <v>2716</v>
      </c>
    </row>
    <row r="5" spans="1:2" x14ac:dyDescent="0.25">
      <c r="A5" s="38" t="s">
        <v>2470</v>
      </c>
      <c r="B5" s="38" t="s">
        <v>2715</v>
      </c>
    </row>
    <row r="6" spans="1:2" x14ac:dyDescent="0.25">
      <c r="A6" s="38" t="s">
        <v>2713</v>
      </c>
      <c r="B6" s="38" t="s">
        <v>2714</v>
      </c>
    </row>
  </sheetData>
  <pageMargins left="0.7" right="0.7" top="0.75" bottom="0.75" header="0.3" footer="0.3"/>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F17"/>
  <sheetViews>
    <sheetView zoomScaleNormal="100" workbookViewId="0">
      <selection activeCell="B14" sqref="B14"/>
    </sheetView>
  </sheetViews>
  <sheetFormatPr defaultRowHeight="15" x14ac:dyDescent="0.25"/>
  <cols>
    <col min="1" max="1" width="19.42578125" customWidth="1"/>
    <col min="2" max="2" width="37.28515625" customWidth="1"/>
  </cols>
  <sheetData>
    <row r="1" spans="1:6" s="35" customFormat="1" ht="21" x14ac:dyDescent="0.35">
      <c r="A1" s="36" t="s">
        <v>2598</v>
      </c>
    </row>
    <row r="2" spans="1:6" s="35" customFormat="1" x14ac:dyDescent="0.25"/>
    <row r="3" spans="1:6" s="47" customFormat="1" ht="34.5" customHeight="1" x14ac:dyDescent="0.25">
      <c r="A3" s="250" t="s">
        <v>2675</v>
      </c>
      <c r="B3" s="250"/>
      <c r="C3" s="250"/>
      <c r="D3" s="250"/>
      <c r="E3" s="250"/>
      <c r="F3" s="250"/>
    </row>
    <row r="4" spans="1:6" s="47" customFormat="1" ht="18" customHeight="1" x14ac:dyDescent="0.25">
      <c r="A4" s="251" t="s">
        <v>2606</v>
      </c>
      <c r="B4" s="251"/>
      <c r="C4" s="251"/>
      <c r="D4" s="251"/>
      <c r="E4" s="251"/>
      <c r="F4" s="251"/>
    </row>
    <row r="5" spans="1:6" s="47" customFormat="1" x14ac:dyDescent="0.25">
      <c r="A5" s="50"/>
    </row>
    <row r="6" spans="1:6" ht="18.75" x14ac:dyDescent="0.25">
      <c r="A6" s="3" t="s">
        <v>2110</v>
      </c>
      <c r="B6" s="4" t="s">
        <v>620</v>
      </c>
    </row>
    <row r="7" spans="1:6" x14ac:dyDescent="0.25">
      <c r="A7" s="183" t="s">
        <v>2965</v>
      </c>
      <c r="B7" s="184" t="s">
        <v>2966</v>
      </c>
    </row>
    <row r="8" spans="1:6" x14ac:dyDescent="0.25">
      <c r="A8" s="183" t="s">
        <v>835</v>
      </c>
      <c r="B8" s="184" t="s">
        <v>836</v>
      </c>
    </row>
    <row r="9" spans="1:6" x14ac:dyDescent="0.25">
      <c r="A9" s="183" t="s">
        <v>2967</v>
      </c>
      <c r="B9" s="184" t="s">
        <v>2968</v>
      </c>
    </row>
    <row r="10" spans="1:6" x14ac:dyDescent="0.25">
      <c r="A10" s="183" t="s">
        <v>837</v>
      </c>
      <c r="B10" s="184" t="s">
        <v>838</v>
      </c>
    </row>
    <row r="11" spans="1:6" x14ac:dyDescent="0.25">
      <c r="A11" s="183" t="s">
        <v>839</v>
      </c>
      <c r="B11" s="184" t="s">
        <v>840</v>
      </c>
    </row>
    <row r="12" spans="1:6" x14ac:dyDescent="0.25">
      <c r="A12" s="183" t="s">
        <v>841</v>
      </c>
      <c r="B12" s="184" t="s">
        <v>842</v>
      </c>
    </row>
    <row r="13" spans="1:6" x14ac:dyDescent="0.25">
      <c r="A13" s="183" t="s">
        <v>843</v>
      </c>
      <c r="B13" s="184" t="s">
        <v>844</v>
      </c>
    </row>
    <row r="14" spans="1:6" x14ac:dyDescent="0.25">
      <c r="A14" s="183" t="s">
        <v>845</v>
      </c>
      <c r="B14" s="184" t="s">
        <v>846</v>
      </c>
    </row>
    <row r="15" spans="1:6" x14ac:dyDescent="0.25">
      <c r="A15" s="183" t="s">
        <v>847</v>
      </c>
      <c r="B15" s="184" t="s">
        <v>2969</v>
      </c>
    </row>
    <row r="16" spans="1:6" x14ac:dyDescent="0.25">
      <c r="A16" s="183" t="s">
        <v>2970</v>
      </c>
      <c r="B16" s="184" t="s">
        <v>2971</v>
      </c>
    </row>
    <row r="17" spans="1:2" x14ac:dyDescent="0.25">
      <c r="A17" s="183" t="s">
        <v>2972</v>
      </c>
      <c r="B17" s="184" t="s">
        <v>2973</v>
      </c>
    </row>
  </sheetData>
  <autoFilter ref="A6:B6"/>
  <customSheetViews>
    <customSheetView guid="{548A3BBF-6570-4EB3-8594-8CD5E99E2455}" showAutoFilter="1">
      <selection sqref="A1:B1"/>
      <pageMargins left="0.7" right="0.7" top="0.75" bottom="0.75" header="0.3" footer="0.3"/>
      <autoFilter ref="A1:B8"/>
    </customSheetView>
    <customSheetView guid="{5EAACF08-0BF2-47FE-A274-4EE6278084D9}" showAutoFilter="1">
      <selection sqref="A1:B1"/>
      <pageMargins left="0.7" right="0.7" top="0.75" bottom="0.75" header="0.3" footer="0.3"/>
      <autoFilter ref="A1:B8"/>
    </customSheetView>
    <customSheetView guid="{983B6BD2-F6B1-4337-B4C1-5DC19B34B19A}" showAutoFilter="1">
      <selection sqref="A1:B1"/>
      <pageMargins left="0.7" right="0.7" top="0.75" bottom="0.75" header="0.3" footer="0.3"/>
      <autoFilter ref="A1:B1"/>
    </customSheetView>
    <customSheetView guid="{5DC95D46-1CBA-4E54-9BAA-6983432F56BD}" showAutoFilter="1">
      <selection sqref="A1:B1"/>
      <pageMargins left="0.7" right="0.7" top="0.75" bottom="0.75" header="0.3" footer="0.3"/>
      <autoFilter ref="A1:B1"/>
    </customSheetView>
    <customSheetView guid="{0510C839-4320-4222-83CF-237208C06729}" showAutoFilter="1">
      <selection activeCell="D17" sqref="D17"/>
      <pageMargins left="0.7" right="0.7" top="0.75" bottom="0.75" header="0.3" footer="0.3"/>
      <autoFilter ref="A1:B1"/>
    </customSheetView>
    <customSheetView guid="{6C7F880C-5329-4384-A096-6803C702E802}" showAutoFilter="1">
      <selection sqref="A1:B1"/>
      <pageMargins left="0.7" right="0.7" top="0.75" bottom="0.75" header="0.3" footer="0.3"/>
      <autoFilter ref="A1:B8"/>
    </customSheetView>
  </customSheetViews>
  <mergeCells count="2">
    <mergeCell ref="A3:F3"/>
    <mergeCell ref="A4:F4"/>
  </mergeCells>
  <hyperlinks>
    <hyperlink ref="A4" r:id="rId1"/>
  </hyperlinks>
  <pageMargins left="0.7" right="0.7" top="0.75" bottom="0.75" header="0.3" footer="0.3"/>
  <pageSetup paperSize="9" scale="93" orientation="portrait" r:id="rId2"/>
  <extLst>
    <ext xmlns:x14="http://schemas.microsoft.com/office/spreadsheetml/2009/9/main" uri="{78C0D931-6437-407d-A8EE-F0AAD7539E65}">
      <x14:conditionalFormattings>
        <x14:conditionalFormatting xmlns:xm="http://schemas.microsoft.com/office/excel/2006/main">
          <x14:cfRule type="expression" priority="1" id="{FC414B6F-8023-4191-B352-C166BCB85753}">
            <xm:f>TRIM(A1048045)&gt;TRIM('\Chrome_download\[2018 Master File_RD_ESC.xlsx]EAC Dictionary Rawdata (2)'!#REF!)</xm:f>
            <x14:dxf>
              <fill>
                <patternFill>
                  <bgColor theme="9" tint="-0.24994659260841701"/>
                </patternFill>
              </fill>
            </x14:dxf>
          </x14:cfRule>
          <xm:sqref>A7:B17</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C141"/>
  <sheetViews>
    <sheetView zoomScaleNormal="100" workbookViewId="0">
      <pane ySplit="5" topLeftCell="A6" activePane="bottomLeft" state="frozen"/>
      <selection pane="bottomLeft" activeCell="L12" sqref="L12"/>
    </sheetView>
  </sheetViews>
  <sheetFormatPr defaultRowHeight="15" x14ac:dyDescent="0.25"/>
  <cols>
    <col min="1" max="1" width="35.5703125" customWidth="1"/>
    <col min="2" max="2" width="65.7109375" customWidth="1"/>
  </cols>
  <sheetData>
    <row r="1" spans="1:3" s="42" customFormat="1" ht="21" x14ac:dyDescent="0.35">
      <c r="A1" s="43" t="s">
        <v>2599</v>
      </c>
    </row>
    <row r="2" spans="1:3" s="42" customFormat="1" ht="16.5" customHeight="1" x14ac:dyDescent="0.35">
      <c r="A2" s="43"/>
    </row>
    <row r="3" spans="1:3" s="42" customFormat="1" ht="16.5" customHeight="1" x14ac:dyDescent="0.25">
      <c r="A3" s="46" t="s">
        <v>2841</v>
      </c>
    </row>
    <row r="4" spans="1:3" s="42" customFormat="1" ht="16.5" customHeight="1" x14ac:dyDescent="0.25">
      <c r="A4" s="50" t="s">
        <v>2842</v>
      </c>
    </row>
    <row r="5" spans="1:3" ht="18.75" x14ac:dyDescent="0.25">
      <c r="A5" s="3" t="s">
        <v>2110</v>
      </c>
      <c r="B5" s="4" t="s">
        <v>620</v>
      </c>
    </row>
    <row r="6" spans="1:3" x14ac:dyDescent="0.25">
      <c r="A6" s="112" t="s">
        <v>2114</v>
      </c>
      <c r="B6" s="108" t="s">
        <v>2115</v>
      </c>
    </row>
    <row r="7" spans="1:3" x14ac:dyDescent="0.25">
      <c r="A7" s="112" t="s">
        <v>2116</v>
      </c>
      <c r="B7" s="108" t="s">
        <v>2117</v>
      </c>
    </row>
    <row r="8" spans="1:3" x14ac:dyDescent="0.25">
      <c r="A8" s="112" t="s">
        <v>2118</v>
      </c>
      <c r="B8" s="108" t="s">
        <v>2119</v>
      </c>
      <c r="C8" s="7"/>
    </row>
    <row r="9" spans="1:3" x14ac:dyDescent="0.25">
      <c r="A9" s="112" t="s">
        <v>2120</v>
      </c>
      <c r="B9" s="113" t="s">
        <v>2121</v>
      </c>
    </row>
    <row r="10" spans="1:3" x14ac:dyDescent="0.25">
      <c r="A10" s="112" t="s">
        <v>2122</v>
      </c>
      <c r="B10" s="113" t="s">
        <v>2123</v>
      </c>
    </row>
    <row r="11" spans="1:3" x14ac:dyDescent="0.25">
      <c r="A11" s="112" t="s">
        <v>2124</v>
      </c>
      <c r="B11" s="113" t="s">
        <v>2125</v>
      </c>
    </row>
    <row r="12" spans="1:3" x14ac:dyDescent="0.25">
      <c r="A12" s="112" t="s">
        <v>2126</v>
      </c>
      <c r="B12" s="108" t="s">
        <v>2127</v>
      </c>
    </row>
    <row r="13" spans="1:3" x14ac:dyDescent="0.25">
      <c r="A13" s="112" t="s">
        <v>2128</v>
      </c>
      <c r="B13" s="108" t="s">
        <v>2129</v>
      </c>
    </row>
    <row r="14" spans="1:3" x14ac:dyDescent="0.25">
      <c r="A14" s="112" t="s">
        <v>2130</v>
      </c>
      <c r="B14" s="111" t="s">
        <v>2131</v>
      </c>
    </row>
    <row r="15" spans="1:3" x14ac:dyDescent="0.25">
      <c r="A15" s="112" t="s">
        <v>2132</v>
      </c>
      <c r="B15" s="111" t="s">
        <v>2133</v>
      </c>
    </row>
    <row r="16" spans="1:3" x14ac:dyDescent="0.25">
      <c r="A16" s="112" t="s">
        <v>2134</v>
      </c>
      <c r="B16" s="111" t="s">
        <v>2135</v>
      </c>
    </row>
    <row r="17" spans="1:2" x14ac:dyDescent="0.25">
      <c r="A17" s="112" t="s">
        <v>2136</v>
      </c>
      <c r="B17" s="108" t="s">
        <v>2137</v>
      </c>
    </row>
    <row r="18" spans="1:2" x14ac:dyDescent="0.25">
      <c r="A18" s="112" t="s">
        <v>2138</v>
      </c>
      <c r="B18" s="108" t="s">
        <v>2139</v>
      </c>
    </row>
    <row r="19" spans="1:2" x14ac:dyDescent="0.25">
      <c r="A19" s="112" t="s">
        <v>2140</v>
      </c>
      <c r="B19" s="108" t="s">
        <v>2141</v>
      </c>
    </row>
    <row r="20" spans="1:2" x14ac:dyDescent="0.25">
      <c r="A20" s="112" t="s">
        <v>2142</v>
      </c>
      <c r="B20" s="108" t="s">
        <v>2143</v>
      </c>
    </row>
    <row r="21" spans="1:2" x14ac:dyDescent="0.25">
      <c r="A21" s="112" t="s">
        <v>2144</v>
      </c>
      <c r="B21" s="108" t="s">
        <v>2145</v>
      </c>
    </row>
    <row r="22" spans="1:2" x14ac:dyDescent="0.25">
      <c r="A22" s="112" t="s">
        <v>2146</v>
      </c>
      <c r="B22" s="108" t="s">
        <v>2147</v>
      </c>
    </row>
    <row r="23" spans="1:2" x14ac:dyDescent="0.25">
      <c r="A23" s="112" t="s">
        <v>2148</v>
      </c>
      <c r="B23" s="108" t="s">
        <v>2149</v>
      </c>
    </row>
    <row r="24" spans="1:2" x14ac:dyDescent="0.25">
      <c r="A24" s="112" t="s">
        <v>2150</v>
      </c>
      <c r="B24" s="108" t="s">
        <v>2151</v>
      </c>
    </row>
    <row r="25" spans="1:2" x14ac:dyDescent="0.25">
      <c r="A25" s="112" t="s">
        <v>2153</v>
      </c>
      <c r="B25" s="108" t="s">
        <v>2154</v>
      </c>
    </row>
    <row r="26" spans="1:2" x14ac:dyDescent="0.25">
      <c r="A26" s="112" t="s">
        <v>2155</v>
      </c>
      <c r="B26" s="108" t="s">
        <v>2156</v>
      </c>
    </row>
    <row r="27" spans="1:2" x14ac:dyDescent="0.25">
      <c r="A27" s="112" t="s">
        <v>2157</v>
      </c>
      <c r="B27" s="108" t="s">
        <v>2158</v>
      </c>
    </row>
    <row r="28" spans="1:2" x14ac:dyDescent="0.25">
      <c r="A28" s="112" t="s">
        <v>2159</v>
      </c>
      <c r="B28" s="108" t="s">
        <v>2160</v>
      </c>
    </row>
    <row r="29" spans="1:2" x14ac:dyDescent="0.25">
      <c r="A29" s="112" t="s">
        <v>2161</v>
      </c>
      <c r="B29" s="108" t="s">
        <v>2162</v>
      </c>
    </row>
    <row r="30" spans="1:2" x14ac:dyDescent="0.25">
      <c r="A30" s="112" t="s">
        <v>2163</v>
      </c>
      <c r="B30" s="108" t="s">
        <v>2164</v>
      </c>
    </row>
    <row r="31" spans="1:2" x14ac:dyDescent="0.25">
      <c r="A31" s="112" t="s">
        <v>2165</v>
      </c>
      <c r="B31" s="108" t="s">
        <v>2166</v>
      </c>
    </row>
    <row r="32" spans="1:2" x14ac:dyDescent="0.25">
      <c r="A32" s="112" t="s">
        <v>2167</v>
      </c>
      <c r="B32" s="108" t="s">
        <v>2168</v>
      </c>
    </row>
    <row r="33" spans="1:2" x14ac:dyDescent="0.25">
      <c r="A33" s="112" t="s">
        <v>2169</v>
      </c>
      <c r="B33" s="108" t="s">
        <v>2170</v>
      </c>
    </row>
    <row r="34" spans="1:2" x14ac:dyDescent="0.25">
      <c r="A34" s="112" t="s">
        <v>2171</v>
      </c>
      <c r="B34" s="108" t="s">
        <v>2172</v>
      </c>
    </row>
    <row r="35" spans="1:2" x14ac:dyDescent="0.25">
      <c r="A35" s="112" t="s">
        <v>2173</v>
      </c>
      <c r="B35" s="108" t="s">
        <v>2174</v>
      </c>
    </row>
    <row r="36" spans="1:2" x14ac:dyDescent="0.25">
      <c r="A36" s="112" t="s">
        <v>2175</v>
      </c>
      <c r="B36" s="108" t="s">
        <v>2176</v>
      </c>
    </row>
    <row r="37" spans="1:2" x14ac:dyDescent="0.25">
      <c r="A37" s="112" t="s">
        <v>2177</v>
      </c>
      <c r="B37" s="108" t="s">
        <v>2178</v>
      </c>
    </row>
    <row r="38" spans="1:2" x14ac:dyDescent="0.25">
      <c r="A38" s="112" t="s">
        <v>2179</v>
      </c>
      <c r="B38" s="108" t="s">
        <v>2180</v>
      </c>
    </row>
    <row r="39" spans="1:2" x14ac:dyDescent="0.25">
      <c r="A39" s="112" t="s">
        <v>2181</v>
      </c>
      <c r="B39" s="108" t="s">
        <v>2182</v>
      </c>
    </row>
    <row r="40" spans="1:2" x14ac:dyDescent="0.25">
      <c r="A40" s="112" t="s">
        <v>2183</v>
      </c>
      <c r="B40" s="108" t="s">
        <v>2184</v>
      </c>
    </row>
    <row r="41" spans="1:2" ht="30" x14ac:dyDescent="0.25">
      <c r="A41" s="112" t="s">
        <v>2185</v>
      </c>
      <c r="B41" s="108" t="s">
        <v>2186</v>
      </c>
    </row>
    <row r="42" spans="1:2" x14ac:dyDescent="0.25">
      <c r="A42" s="112" t="s">
        <v>2187</v>
      </c>
      <c r="B42" s="108" t="s">
        <v>2188</v>
      </c>
    </row>
    <row r="43" spans="1:2" x14ac:dyDescent="0.25">
      <c r="A43" s="112" t="s">
        <v>2189</v>
      </c>
      <c r="B43" s="108" t="s">
        <v>2190</v>
      </c>
    </row>
    <row r="44" spans="1:2" x14ac:dyDescent="0.25">
      <c r="A44" s="112" t="s">
        <v>2191</v>
      </c>
      <c r="B44" s="108" t="s">
        <v>2192</v>
      </c>
    </row>
    <row r="45" spans="1:2" x14ac:dyDescent="0.25">
      <c r="A45" s="112" t="s">
        <v>2193</v>
      </c>
      <c r="B45" s="108" t="s">
        <v>2194</v>
      </c>
    </row>
    <row r="46" spans="1:2" x14ac:dyDescent="0.25">
      <c r="A46" s="112" t="s">
        <v>2195</v>
      </c>
      <c r="B46" s="108" t="s">
        <v>2196</v>
      </c>
    </row>
    <row r="47" spans="1:2" x14ac:dyDescent="0.25">
      <c r="A47" s="112" t="s">
        <v>2197</v>
      </c>
      <c r="B47" s="108" t="s">
        <v>2198</v>
      </c>
    </row>
    <row r="48" spans="1:2" x14ac:dyDescent="0.25">
      <c r="A48" s="112" t="s">
        <v>2199</v>
      </c>
      <c r="B48" s="108" t="s">
        <v>2200</v>
      </c>
    </row>
    <row r="49" spans="1:2" x14ac:dyDescent="0.25">
      <c r="A49" s="112" t="s">
        <v>2201</v>
      </c>
      <c r="B49" s="108" t="s">
        <v>2202</v>
      </c>
    </row>
    <row r="50" spans="1:2" x14ac:dyDescent="0.25">
      <c r="A50" s="112" t="s">
        <v>2203</v>
      </c>
      <c r="B50" s="108" t="s">
        <v>2204</v>
      </c>
    </row>
    <row r="51" spans="1:2" x14ac:dyDescent="0.25">
      <c r="A51" s="112" t="s">
        <v>2206</v>
      </c>
      <c r="B51" s="108" t="s">
        <v>2205</v>
      </c>
    </row>
    <row r="52" spans="1:2" x14ac:dyDescent="0.25">
      <c r="A52" s="112" t="s">
        <v>2207</v>
      </c>
      <c r="B52" s="108" t="s">
        <v>2208</v>
      </c>
    </row>
    <row r="53" spans="1:2" x14ac:dyDescent="0.25">
      <c r="A53" s="112" t="s">
        <v>2209</v>
      </c>
      <c r="B53" s="108" t="s">
        <v>2210</v>
      </c>
    </row>
    <row r="54" spans="1:2" x14ac:dyDescent="0.25">
      <c r="A54" s="112" t="s">
        <v>2211</v>
      </c>
      <c r="B54" s="108" t="s">
        <v>2212</v>
      </c>
    </row>
    <row r="55" spans="1:2" x14ac:dyDescent="0.25">
      <c r="A55" s="112" t="s">
        <v>2213</v>
      </c>
      <c r="B55" s="108" t="s">
        <v>2214</v>
      </c>
    </row>
    <row r="56" spans="1:2" x14ac:dyDescent="0.25">
      <c r="A56" s="112" t="s">
        <v>2215</v>
      </c>
      <c r="B56" s="108" t="s">
        <v>2216</v>
      </c>
    </row>
    <row r="57" spans="1:2" x14ac:dyDescent="0.25">
      <c r="A57" s="112" t="s">
        <v>2217</v>
      </c>
      <c r="B57" s="108" t="s">
        <v>2218</v>
      </c>
    </row>
    <row r="58" spans="1:2" x14ac:dyDescent="0.25">
      <c r="A58" s="112" t="s">
        <v>2219</v>
      </c>
      <c r="B58" s="108" t="s">
        <v>2220</v>
      </c>
    </row>
    <row r="59" spans="1:2" x14ac:dyDescent="0.25">
      <c r="A59" s="112" t="s">
        <v>2221</v>
      </c>
      <c r="B59" s="108" t="s">
        <v>2222</v>
      </c>
    </row>
    <row r="60" spans="1:2" x14ac:dyDescent="0.25">
      <c r="A60" s="112" t="s">
        <v>2223</v>
      </c>
      <c r="B60" s="108" t="s">
        <v>2224</v>
      </c>
    </row>
    <row r="61" spans="1:2" x14ac:dyDescent="0.25">
      <c r="A61" s="112" t="s">
        <v>2225</v>
      </c>
      <c r="B61" s="108" t="s">
        <v>2226</v>
      </c>
    </row>
    <row r="62" spans="1:2" x14ac:dyDescent="0.25">
      <c r="A62" s="112" t="s">
        <v>2227</v>
      </c>
      <c r="B62" s="108" t="s">
        <v>2228</v>
      </c>
    </row>
    <row r="63" spans="1:2" x14ac:dyDescent="0.25">
      <c r="A63" s="112" t="s">
        <v>2229</v>
      </c>
      <c r="B63" s="108" t="s">
        <v>2230</v>
      </c>
    </row>
    <row r="64" spans="1:2" x14ac:dyDescent="0.25">
      <c r="A64" s="112" t="s">
        <v>2231</v>
      </c>
      <c r="B64" s="108" t="s">
        <v>2232</v>
      </c>
    </row>
    <row r="65" spans="1:2" x14ac:dyDescent="0.25">
      <c r="A65" s="112" t="s">
        <v>2233</v>
      </c>
      <c r="B65" s="113" t="s">
        <v>2234</v>
      </c>
    </row>
    <row r="66" spans="1:2" x14ac:dyDescent="0.25">
      <c r="A66" s="112" t="s">
        <v>2235</v>
      </c>
      <c r="B66" s="113" t="s">
        <v>2236</v>
      </c>
    </row>
    <row r="67" spans="1:2" x14ac:dyDescent="0.25">
      <c r="A67" s="112" t="s">
        <v>2237</v>
      </c>
      <c r="B67" s="113" t="s">
        <v>2238</v>
      </c>
    </row>
    <row r="68" spans="1:2" x14ac:dyDescent="0.25">
      <c r="A68" s="112" t="s">
        <v>2239</v>
      </c>
      <c r="B68" s="113" t="s">
        <v>2240</v>
      </c>
    </row>
    <row r="69" spans="1:2" x14ac:dyDescent="0.25">
      <c r="A69" s="112" t="s">
        <v>2241</v>
      </c>
      <c r="B69" s="113" t="s">
        <v>2242</v>
      </c>
    </row>
    <row r="70" spans="1:2" x14ac:dyDescent="0.25">
      <c r="A70" s="112" t="s">
        <v>2243</v>
      </c>
      <c r="B70" s="113" t="s">
        <v>2244</v>
      </c>
    </row>
    <row r="71" spans="1:2" x14ac:dyDescent="0.25">
      <c r="A71" s="112" t="s">
        <v>2245</v>
      </c>
      <c r="B71" s="113" t="s">
        <v>2246</v>
      </c>
    </row>
    <row r="72" spans="1:2" ht="30" x14ac:dyDescent="0.25">
      <c r="A72" s="112" t="s">
        <v>2247</v>
      </c>
      <c r="B72" s="113" t="s">
        <v>2248</v>
      </c>
    </row>
    <row r="73" spans="1:2" ht="15" customHeight="1" x14ac:dyDescent="0.25">
      <c r="A73" s="112" t="s">
        <v>2249</v>
      </c>
      <c r="B73" s="113" t="s">
        <v>2250</v>
      </c>
    </row>
    <row r="74" spans="1:2" x14ac:dyDescent="0.25">
      <c r="A74" s="112" t="s">
        <v>2251</v>
      </c>
      <c r="B74" s="113" t="s">
        <v>2252</v>
      </c>
    </row>
    <row r="75" spans="1:2" x14ac:dyDescent="0.25">
      <c r="A75" s="112" t="s">
        <v>2253</v>
      </c>
      <c r="B75" s="113" t="s">
        <v>2254</v>
      </c>
    </row>
    <row r="76" spans="1:2" x14ac:dyDescent="0.25">
      <c r="A76" s="112" t="s">
        <v>2255</v>
      </c>
      <c r="B76" s="113" t="s">
        <v>2256</v>
      </c>
    </row>
    <row r="77" spans="1:2" ht="30" x14ac:dyDescent="0.25">
      <c r="A77" s="112" t="s">
        <v>2257</v>
      </c>
      <c r="B77" s="113" t="s">
        <v>2258</v>
      </c>
    </row>
    <row r="78" spans="1:2" ht="30" x14ac:dyDescent="0.25">
      <c r="A78" s="112" t="s">
        <v>2259</v>
      </c>
      <c r="B78" s="113" t="s">
        <v>2260</v>
      </c>
    </row>
    <row r="79" spans="1:2" x14ac:dyDescent="0.25">
      <c r="A79" s="112" t="s">
        <v>2261</v>
      </c>
      <c r="B79" s="113" t="s">
        <v>2262</v>
      </c>
    </row>
    <row r="80" spans="1:2" x14ac:dyDescent="0.25">
      <c r="A80" s="112" t="s">
        <v>2263</v>
      </c>
      <c r="B80" s="113" t="s">
        <v>2264</v>
      </c>
    </row>
    <row r="81" spans="1:2" x14ac:dyDescent="0.25">
      <c r="A81" s="112" t="s">
        <v>2265</v>
      </c>
      <c r="B81" s="113" t="s">
        <v>2266</v>
      </c>
    </row>
    <row r="82" spans="1:2" x14ac:dyDescent="0.25">
      <c r="A82" s="112" t="s">
        <v>2267</v>
      </c>
      <c r="B82" s="113" t="s">
        <v>2268</v>
      </c>
    </row>
    <row r="83" spans="1:2" x14ac:dyDescent="0.25">
      <c r="A83" s="112" t="s">
        <v>2269</v>
      </c>
      <c r="B83" s="113" t="s">
        <v>2270</v>
      </c>
    </row>
    <row r="84" spans="1:2" x14ac:dyDescent="0.25">
      <c r="A84" s="112" t="s">
        <v>2271</v>
      </c>
      <c r="B84" s="113" t="s">
        <v>2272</v>
      </c>
    </row>
    <row r="85" spans="1:2" x14ac:dyDescent="0.25">
      <c r="A85" s="112" t="s">
        <v>2273</v>
      </c>
      <c r="B85" s="113" t="s">
        <v>2274</v>
      </c>
    </row>
    <row r="86" spans="1:2" x14ac:dyDescent="0.25">
      <c r="A86" s="112" t="s">
        <v>2275</v>
      </c>
      <c r="B86" s="113" t="s">
        <v>2276</v>
      </c>
    </row>
    <row r="87" spans="1:2" x14ac:dyDescent="0.25">
      <c r="A87" s="112" t="s">
        <v>2277</v>
      </c>
      <c r="B87" s="113" t="s">
        <v>2278</v>
      </c>
    </row>
    <row r="88" spans="1:2" x14ac:dyDescent="0.25">
      <c r="A88" s="112" t="s">
        <v>2279</v>
      </c>
      <c r="B88" s="113" t="s">
        <v>2280</v>
      </c>
    </row>
    <row r="89" spans="1:2" x14ac:dyDescent="0.25">
      <c r="A89" s="112" t="s">
        <v>2281</v>
      </c>
      <c r="B89" s="113" t="s">
        <v>2282</v>
      </c>
    </row>
    <row r="90" spans="1:2" x14ac:dyDescent="0.25">
      <c r="A90" s="112" t="s">
        <v>2283</v>
      </c>
      <c r="B90" s="113" t="s">
        <v>2284</v>
      </c>
    </row>
    <row r="91" spans="1:2" x14ac:dyDescent="0.25">
      <c r="A91" s="112" t="s">
        <v>2285</v>
      </c>
      <c r="B91" s="113" t="s">
        <v>2286</v>
      </c>
    </row>
    <row r="92" spans="1:2" x14ac:dyDescent="0.25">
      <c r="A92" s="112" t="s">
        <v>2287</v>
      </c>
      <c r="B92" s="113" t="s">
        <v>2288</v>
      </c>
    </row>
    <row r="93" spans="1:2" x14ac:dyDescent="0.25">
      <c r="A93" s="112" t="s">
        <v>2289</v>
      </c>
      <c r="B93" s="113" t="s">
        <v>2290</v>
      </c>
    </row>
    <row r="94" spans="1:2" x14ac:dyDescent="0.25">
      <c r="A94" s="112" t="s">
        <v>2291</v>
      </c>
      <c r="B94" s="113" t="s">
        <v>2292</v>
      </c>
    </row>
    <row r="95" spans="1:2" x14ac:dyDescent="0.25">
      <c r="A95" s="112" t="s">
        <v>2293</v>
      </c>
      <c r="B95" s="113" t="s">
        <v>2294</v>
      </c>
    </row>
    <row r="96" spans="1:2" x14ac:dyDescent="0.25">
      <c r="A96" s="112" t="s">
        <v>2295</v>
      </c>
      <c r="B96" s="113" t="s">
        <v>2296</v>
      </c>
    </row>
    <row r="97" spans="1:2" ht="30" x14ac:dyDescent="0.25">
      <c r="A97" s="112" t="s">
        <v>2297</v>
      </c>
      <c r="B97" s="113" t="s">
        <v>2298</v>
      </c>
    </row>
    <row r="98" spans="1:2" x14ac:dyDescent="0.25">
      <c r="A98" s="112" t="s">
        <v>2299</v>
      </c>
      <c r="B98" s="113" t="s">
        <v>2300</v>
      </c>
    </row>
    <row r="99" spans="1:2" x14ac:dyDescent="0.25">
      <c r="A99" s="112" t="s">
        <v>2301</v>
      </c>
      <c r="B99" s="113" t="s">
        <v>2302</v>
      </c>
    </row>
    <row r="100" spans="1:2" x14ac:dyDescent="0.25">
      <c r="A100" s="112" t="s">
        <v>2303</v>
      </c>
      <c r="B100" s="113" t="s">
        <v>2304</v>
      </c>
    </row>
    <row r="101" spans="1:2" x14ac:dyDescent="0.25">
      <c r="A101" s="112" t="s">
        <v>2305</v>
      </c>
      <c r="B101" s="113" t="s">
        <v>2306</v>
      </c>
    </row>
    <row r="102" spans="1:2" x14ac:dyDescent="0.25">
      <c r="A102" s="112" t="s">
        <v>2308</v>
      </c>
      <c r="B102" s="113" t="s">
        <v>2307</v>
      </c>
    </row>
    <row r="103" spans="1:2" x14ac:dyDescent="0.25">
      <c r="A103" s="112" t="s">
        <v>2309</v>
      </c>
      <c r="B103" s="113" t="s">
        <v>2310</v>
      </c>
    </row>
    <row r="104" spans="1:2" x14ac:dyDescent="0.25">
      <c r="A104" s="112" t="s">
        <v>2312</v>
      </c>
      <c r="B104" s="113" t="s">
        <v>2311</v>
      </c>
    </row>
    <row r="105" spans="1:2" x14ac:dyDescent="0.25">
      <c r="A105" s="112" t="s">
        <v>2313</v>
      </c>
      <c r="B105" s="113" t="s">
        <v>2314</v>
      </c>
    </row>
    <row r="106" spans="1:2" x14ac:dyDescent="0.25">
      <c r="A106" s="112" t="s">
        <v>2316</v>
      </c>
      <c r="B106" s="113" t="s">
        <v>2315</v>
      </c>
    </row>
    <row r="107" spans="1:2" x14ac:dyDescent="0.25">
      <c r="A107" s="112" t="s">
        <v>2317</v>
      </c>
      <c r="B107" s="113" t="s">
        <v>2318</v>
      </c>
    </row>
    <row r="108" spans="1:2" ht="13.5" customHeight="1" x14ac:dyDescent="0.25">
      <c r="A108" s="112" t="s">
        <v>2319</v>
      </c>
      <c r="B108" s="113" t="s">
        <v>2320</v>
      </c>
    </row>
    <row r="109" spans="1:2" x14ac:dyDescent="0.25">
      <c r="A109" s="112" t="s">
        <v>2321</v>
      </c>
      <c r="B109" s="113" t="s">
        <v>2322</v>
      </c>
    </row>
    <row r="110" spans="1:2" x14ac:dyDescent="0.25">
      <c r="A110" s="112" t="s">
        <v>2323</v>
      </c>
      <c r="B110" s="113" t="s">
        <v>2324</v>
      </c>
    </row>
    <row r="111" spans="1:2" x14ac:dyDescent="0.25">
      <c r="A111" s="112" t="s">
        <v>2325</v>
      </c>
      <c r="B111" s="113" t="s">
        <v>2326</v>
      </c>
    </row>
    <row r="112" spans="1:2" x14ac:dyDescent="0.25">
      <c r="A112" s="112" t="s">
        <v>2327</v>
      </c>
      <c r="B112" s="113" t="s">
        <v>2328</v>
      </c>
    </row>
    <row r="113" spans="1:2" x14ac:dyDescent="0.25">
      <c r="A113" s="112" t="s">
        <v>2329</v>
      </c>
      <c r="B113" s="113" t="s">
        <v>2330</v>
      </c>
    </row>
    <row r="114" spans="1:2" x14ac:dyDescent="0.25">
      <c r="A114" s="112" t="s">
        <v>2331</v>
      </c>
      <c r="B114" s="113" t="s">
        <v>2332</v>
      </c>
    </row>
    <row r="115" spans="1:2" x14ac:dyDescent="0.25">
      <c r="A115" s="112" t="s">
        <v>2333</v>
      </c>
      <c r="B115" s="113" t="s">
        <v>2334</v>
      </c>
    </row>
    <row r="116" spans="1:2" x14ac:dyDescent="0.25">
      <c r="A116" s="112" t="s">
        <v>2335</v>
      </c>
      <c r="B116" s="113" t="s">
        <v>2336</v>
      </c>
    </row>
    <row r="117" spans="1:2" x14ac:dyDescent="0.25">
      <c r="A117" s="112" t="s">
        <v>2337</v>
      </c>
      <c r="B117" s="113" t="s">
        <v>2338</v>
      </c>
    </row>
    <row r="118" spans="1:2" x14ac:dyDescent="0.25">
      <c r="A118" s="112" t="s">
        <v>2339</v>
      </c>
      <c r="B118" s="113" t="s">
        <v>2340</v>
      </c>
    </row>
    <row r="119" spans="1:2" x14ac:dyDescent="0.25">
      <c r="A119" s="112" t="s">
        <v>2341</v>
      </c>
      <c r="B119" s="113" t="s">
        <v>2342</v>
      </c>
    </row>
    <row r="120" spans="1:2" x14ac:dyDescent="0.25">
      <c r="A120" s="112" t="s">
        <v>2343</v>
      </c>
      <c r="B120" s="113" t="s">
        <v>2344</v>
      </c>
    </row>
    <row r="121" spans="1:2" x14ac:dyDescent="0.25">
      <c r="A121" s="112" t="s">
        <v>2345</v>
      </c>
      <c r="B121" s="113" t="s">
        <v>2346</v>
      </c>
    </row>
    <row r="122" spans="1:2" x14ac:dyDescent="0.25">
      <c r="A122" s="112" t="s">
        <v>2347</v>
      </c>
      <c r="B122" s="113" t="s">
        <v>2348</v>
      </c>
    </row>
    <row r="123" spans="1:2" x14ac:dyDescent="0.25">
      <c r="A123" s="112" t="s">
        <v>2349</v>
      </c>
      <c r="B123" s="113" t="s">
        <v>2350</v>
      </c>
    </row>
    <row r="124" spans="1:2" x14ac:dyDescent="0.25">
      <c r="A124" s="112" t="s">
        <v>2351</v>
      </c>
      <c r="B124" s="113" t="s">
        <v>2352</v>
      </c>
    </row>
    <row r="125" spans="1:2" x14ac:dyDescent="0.25">
      <c r="A125" s="112" t="s">
        <v>2353</v>
      </c>
      <c r="B125" s="113" t="s">
        <v>2354</v>
      </c>
    </row>
    <row r="126" spans="1:2" x14ac:dyDescent="0.25">
      <c r="A126" s="112" t="s">
        <v>2355</v>
      </c>
      <c r="B126" s="113" t="s">
        <v>2356</v>
      </c>
    </row>
    <row r="127" spans="1:2" x14ac:dyDescent="0.25">
      <c r="A127" s="112" t="s">
        <v>2357</v>
      </c>
      <c r="B127" s="113" t="s">
        <v>2358</v>
      </c>
    </row>
    <row r="128" spans="1:2" x14ac:dyDescent="0.25">
      <c r="A128" s="112" t="s">
        <v>2359</v>
      </c>
      <c r="B128" s="113" t="s">
        <v>2360</v>
      </c>
    </row>
    <row r="129" spans="1:2" x14ac:dyDescent="0.25">
      <c r="A129" s="112" t="s">
        <v>2361</v>
      </c>
      <c r="B129" s="113" t="s">
        <v>2362</v>
      </c>
    </row>
    <row r="130" spans="1:2" x14ac:dyDescent="0.25">
      <c r="A130" s="112" t="s">
        <v>2363</v>
      </c>
      <c r="B130" s="113" t="s">
        <v>2364</v>
      </c>
    </row>
    <row r="131" spans="1:2" x14ac:dyDescent="0.25">
      <c r="A131" s="112" t="s">
        <v>2365</v>
      </c>
      <c r="B131" s="113" t="s">
        <v>2366</v>
      </c>
    </row>
    <row r="132" spans="1:2" x14ac:dyDescent="0.25">
      <c r="A132" s="112" t="s">
        <v>2367</v>
      </c>
      <c r="B132" s="113" t="s">
        <v>2368</v>
      </c>
    </row>
    <row r="133" spans="1:2" x14ac:dyDescent="0.25">
      <c r="A133" s="112" t="s">
        <v>2369</v>
      </c>
      <c r="B133" s="113" t="s">
        <v>2370</v>
      </c>
    </row>
    <row r="134" spans="1:2" x14ac:dyDescent="0.25">
      <c r="A134" s="112" t="s">
        <v>2371</v>
      </c>
      <c r="B134" s="113" t="s">
        <v>2372</v>
      </c>
    </row>
    <row r="135" spans="1:2" x14ac:dyDescent="0.25">
      <c r="A135" s="112" t="s">
        <v>2373</v>
      </c>
      <c r="B135" s="113" t="s">
        <v>2374</v>
      </c>
    </row>
    <row r="136" spans="1:2" x14ac:dyDescent="0.25">
      <c r="A136" s="112" t="s">
        <v>2375</v>
      </c>
      <c r="B136" s="113" t="s">
        <v>2376</v>
      </c>
    </row>
    <row r="137" spans="1:2" x14ac:dyDescent="0.25">
      <c r="A137" s="112" t="s">
        <v>2377</v>
      </c>
      <c r="B137" s="113" t="s">
        <v>2378</v>
      </c>
    </row>
    <row r="138" spans="1:2" x14ac:dyDescent="0.25">
      <c r="A138" s="112" t="s">
        <v>2379</v>
      </c>
      <c r="B138" s="113" t="s">
        <v>2380</v>
      </c>
    </row>
    <row r="139" spans="1:2" x14ac:dyDescent="0.25">
      <c r="A139" s="112" t="s">
        <v>2382</v>
      </c>
      <c r="B139" s="113" t="s">
        <v>2381</v>
      </c>
    </row>
    <row r="140" spans="1:2" x14ac:dyDescent="0.25">
      <c r="A140" s="112" t="s">
        <v>2383</v>
      </c>
      <c r="B140" s="113" t="s">
        <v>2384</v>
      </c>
    </row>
    <row r="141" spans="1:2" x14ac:dyDescent="0.25">
      <c r="A141" s="112" t="s">
        <v>2385</v>
      </c>
      <c r="B141" s="113" t="s">
        <v>2386</v>
      </c>
    </row>
  </sheetData>
  <autoFilter ref="A5:B141"/>
  <customSheetViews>
    <customSheetView guid="{548A3BBF-6570-4EB3-8594-8CD5E99E2455}" showAutoFilter="1">
      <pane ySplit="1" topLeftCell="A2" activePane="bottomLeft" state="frozen"/>
      <selection pane="bottomLeft" activeCell="A2" sqref="A2"/>
      <pageMargins left="0.7" right="0.7" top="0.75" bottom="0.75" header="0.3" footer="0.3"/>
      <autoFilter ref="A1:B171"/>
    </customSheetView>
    <customSheetView guid="{5EAACF08-0BF2-47FE-A274-4EE6278084D9}" showAutoFilter="1">
      <pane ySplit="1" topLeftCell="A2" activePane="bottomLeft" state="frozen"/>
      <selection pane="bottomLeft" activeCell="A2" sqref="A2"/>
      <pageMargins left="0.7" right="0.7" top="0.75" bottom="0.75" header="0.3" footer="0.3"/>
      <autoFilter ref="A1:B171"/>
    </customSheetView>
    <customSheetView guid="{983B6BD2-F6B1-4337-B4C1-5DC19B34B19A}" showAutoFilter="1">
      <pane ySplit="1" topLeftCell="A2" activePane="bottomLeft" state="frozen"/>
      <selection pane="bottomLeft" activeCell="A2" sqref="A2"/>
      <pageMargins left="0.7" right="0.7" top="0.75" bottom="0.75" header="0.3" footer="0.3"/>
      <autoFilter ref="A1:B1"/>
    </customSheetView>
    <customSheetView guid="{5DC95D46-1CBA-4E54-9BAA-6983432F56BD}" showAutoFilter="1">
      <pane ySplit="1" topLeftCell="A2" activePane="bottomLeft" state="frozen"/>
      <selection pane="bottomLeft" activeCell="A2" sqref="A2"/>
      <pageMargins left="0.7" right="0.7" top="0.75" bottom="0.75" header="0.3" footer="0.3"/>
      <autoFilter ref="A1:B1"/>
    </customSheetView>
    <customSheetView guid="{0510C839-4320-4222-83CF-237208C06729}" showAutoFilter="1">
      <pane ySplit="1" topLeftCell="A2" activePane="bottomLeft" state="frozen"/>
      <selection pane="bottomLeft" activeCell="B2" sqref="B2"/>
      <pageMargins left="0.7" right="0.7" top="0.75" bottom="0.75" header="0.3" footer="0.3"/>
      <autoFilter ref="A1:B1"/>
    </customSheetView>
    <customSheetView guid="{6C7F880C-5329-4384-A096-6803C702E802}" showAutoFilter="1">
      <pane ySplit="1" topLeftCell="A2" activePane="bottomLeft" state="frozen"/>
      <selection pane="bottomLeft" activeCell="A2" sqref="A2"/>
      <pageMargins left="0.7" right="0.7" top="0.75" bottom="0.75" header="0.3" footer="0.3"/>
      <autoFilter ref="A1:B171"/>
    </customSheetView>
  </customSheetViews>
  <hyperlinks>
    <hyperlink ref="A4" r:id="rId1"/>
  </hyperlinks>
  <pageMargins left="0.7" right="0.7" top="0.75" bottom="0.75" header="0.3" footer="0.3"/>
  <pageSetup paperSize="9" scale="86" fitToHeight="0"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8"/>
  <sheetViews>
    <sheetView workbookViewId="0">
      <selection activeCell="J16" sqref="J16"/>
    </sheetView>
  </sheetViews>
  <sheetFormatPr defaultRowHeight="15" x14ac:dyDescent="0.25"/>
  <cols>
    <col min="1" max="1" width="13.7109375" customWidth="1"/>
    <col min="2" max="2" width="91.28515625" customWidth="1"/>
  </cols>
  <sheetData>
    <row r="1" spans="1:2" s="44" customFormat="1" ht="21" x14ac:dyDescent="0.35">
      <c r="A1" s="176" t="s">
        <v>2600</v>
      </c>
    </row>
    <row r="2" spans="1:2" s="44" customFormat="1" x14ac:dyDescent="0.25"/>
    <row r="3" spans="1:2" ht="18.75" x14ac:dyDescent="0.25">
      <c r="A3" s="3" t="s">
        <v>2110</v>
      </c>
      <c r="B3" s="4" t="s">
        <v>620</v>
      </c>
    </row>
    <row r="4" spans="1:2" x14ac:dyDescent="0.25">
      <c r="A4" s="1" t="s">
        <v>2388</v>
      </c>
      <c r="B4" s="2" t="s">
        <v>2394</v>
      </c>
    </row>
    <row r="5" spans="1:2" x14ac:dyDescent="0.25">
      <c r="A5" s="1" t="s">
        <v>2389</v>
      </c>
      <c r="B5" s="2" t="s">
        <v>2395</v>
      </c>
    </row>
    <row r="6" spans="1:2" x14ac:dyDescent="0.25">
      <c r="A6" s="1" t="s">
        <v>2390</v>
      </c>
      <c r="B6" s="2" t="s">
        <v>2396</v>
      </c>
    </row>
    <row r="7" spans="1:2" x14ac:dyDescent="0.25">
      <c r="A7" s="1" t="s">
        <v>2391</v>
      </c>
      <c r="B7" s="2" t="s">
        <v>2397</v>
      </c>
    </row>
    <row r="8" spans="1:2" x14ac:dyDescent="0.25">
      <c r="A8" s="1" t="s">
        <v>2392</v>
      </c>
      <c r="B8" s="2" t="s">
        <v>2393</v>
      </c>
    </row>
  </sheetData>
  <autoFilter ref="A3:B8"/>
  <customSheetViews>
    <customSheetView guid="{548A3BBF-6570-4EB3-8594-8CD5E99E2455}" showAutoFilter="1">
      <selection activeCell="B6" sqref="B6"/>
      <pageMargins left="0.7" right="0.7" top="0.75" bottom="0.75" header="0.3" footer="0.3"/>
      <autoFilter ref="A1:B6"/>
    </customSheetView>
    <customSheetView guid="{5EAACF08-0BF2-47FE-A274-4EE6278084D9}" showAutoFilter="1">
      <selection activeCell="B6" sqref="B6"/>
      <pageMargins left="0.7" right="0.7" top="0.75" bottom="0.75" header="0.3" footer="0.3"/>
      <autoFilter ref="A1:B6"/>
    </customSheetView>
    <customSheetView guid="{983B6BD2-F6B1-4337-B4C1-5DC19B34B19A}" showAutoFilter="1">
      <selection activeCell="B6" sqref="B6"/>
      <pageMargins left="0.7" right="0.7" top="0.75" bottom="0.75" header="0.3" footer="0.3"/>
      <autoFilter ref="A1:B1"/>
    </customSheetView>
    <customSheetView guid="{5DC95D46-1CBA-4E54-9BAA-6983432F56BD}" showAutoFilter="1">
      <selection activeCell="B6" sqref="B6"/>
      <pageMargins left="0.7" right="0.7" top="0.75" bottom="0.75" header="0.3" footer="0.3"/>
      <autoFilter ref="A1:B1"/>
    </customSheetView>
    <customSheetView guid="{0510C839-4320-4222-83CF-237208C06729}" showAutoFilter="1">
      <selection activeCell="B6" sqref="B6"/>
      <pageMargins left="0.7" right="0.7" top="0.75" bottom="0.75" header="0.3" footer="0.3"/>
      <autoFilter ref="A1:B1"/>
    </customSheetView>
    <customSheetView guid="{6C7F880C-5329-4384-A096-6803C702E802}" showAutoFilter="1">
      <selection activeCell="B6" sqref="B6"/>
      <pageMargins left="0.7" right="0.7" top="0.75" bottom="0.75" header="0.3" footer="0.3"/>
      <autoFilter ref="A1:B6"/>
    </customSheetView>
  </customSheetViews>
  <pageMargins left="0.7" right="0.7" top="0.75" bottom="0.75" header="0.3" footer="0.3"/>
  <pageSetup paperSize="9" scale="83"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C160"/>
  <sheetViews>
    <sheetView workbookViewId="0">
      <pane ySplit="3" topLeftCell="A89" activePane="bottomLeft" state="frozen"/>
      <selection pane="bottomLeft" activeCell="B102" sqref="B102"/>
    </sheetView>
  </sheetViews>
  <sheetFormatPr defaultRowHeight="15" x14ac:dyDescent="0.25"/>
  <cols>
    <col min="1" max="1" width="31.5703125" customWidth="1"/>
    <col min="2" max="2" width="70.85546875" customWidth="1"/>
  </cols>
  <sheetData>
    <row r="1" spans="1:3" s="44" customFormat="1" ht="21" x14ac:dyDescent="0.35">
      <c r="A1" s="45" t="s">
        <v>2152</v>
      </c>
    </row>
    <row r="2" spans="1:3" s="44" customFormat="1" x14ac:dyDescent="0.25">
      <c r="C2" s="80"/>
    </row>
    <row r="3" spans="1:3" ht="18.75" x14ac:dyDescent="0.25">
      <c r="A3" s="3" t="s">
        <v>2110</v>
      </c>
      <c r="B3" s="4" t="s">
        <v>620</v>
      </c>
    </row>
    <row r="4" spans="1:3" x14ac:dyDescent="0.25">
      <c r="A4" s="109" t="s">
        <v>628</v>
      </c>
      <c r="B4" s="110" t="s">
        <v>725</v>
      </c>
    </row>
    <row r="5" spans="1:3" x14ac:dyDescent="0.25">
      <c r="A5" s="109" t="s">
        <v>629</v>
      </c>
      <c r="B5" s="110" t="s">
        <v>726</v>
      </c>
    </row>
    <row r="6" spans="1:3" x14ac:dyDescent="0.25">
      <c r="A6" s="109" t="s">
        <v>432</v>
      </c>
      <c r="B6" s="110" t="s">
        <v>727</v>
      </c>
    </row>
    <row r="7" spans="1:3" x14ac:dyDescent="0.25">
      <c r="A7" s="109" t="s">
        <v>490</v>
      </c>
      <c r="B7" s="110" t="s">
        <v>728</v>
      </c>
    </row>
    <row r="8" spans="1:3" x14ac:dyDescent="0.25">
      <c r="A8" s="109" t="s">
        <v>476</v>
      </c>
      <c r="B8" s="110" t="s">
        <v>729</v>
      </c>
    </row>
    <row r="9" spans="1:3" x14ac:dyDescent="0.25">
      <c r="A9" s="109" t="s">
        <v>436</v>
      </c>
      <c r="B9" s="110" t="s">
        <v>730</v>
      </c>
    </row>
    <row r="10" spans="1:3" x14ac:dyDescent="0.25">
      <c r="A10" s="109" t="s">
        <v>494</v>
      </c>
      <c r="B10" s="110" t="s">
        <v>731</v>
      </c>
    </row>
    <row r="11" spans="1:3" x14ac:dyDescent="0.25">
      <c r="A11" s="107" t="s">
        <v>630</v>
      </c>
      <c r="B11" s="108" t="s">
        <v>732</v>
      </c>
    </row>
    <row r="12" spans="1:3" x14ac:dyDescent="0.25">
      <c r="A12" s="107" t="s">
        <v>478</v>
      </c>
      <c r="B12" s="108" t="s">
        <v>733</v>
      </c>
    </row>
    <row r="13" spans="1:3" x14ac:dyDescent="0.25">
      <c r="A13" s="107" t="s">
        <v>244</v>
      </c>
      <c r="B13" s="108" t="s">
        <v>734</v>
      </c>
    </row>
    <row r="14" spans="1:3" x14ac:dyDescent="0.25">
      <c r="A14" s="107" t="s">
        <v>125</v>
      </c>
      <c r="B14" s="108" t="s">
        <v>735</v>
      </c>
    </row>
    <row r="15" spans="1:3" x14ac:dyDescent="0.25">
      <c r="A15" s="107" t="s">
        <v>127</v>
      </c>
      <c r="B15" s="108" t="s">
        <v>677</v>
      </c>
    </row>
    <row r="16" spans="1:3" x14ac:dyDescent="0.25">
      <c r="A16" s="107" t="s">
        <v>498</v>
      </c>
      <c r="B16" s="108" t="s">
        <v>736</v>
      </c>
    </row>
    <row r="17" spans="1:2" x14ac:dyDescent="0.25">
      <c r="A17" s="107" t="s">
        <v>270</v>
      </c>
      <c r="B17" s="108" t="s">
        <v>737</v>
      </c>
    </row>
    <row r="18" spans="1:2" x14ac:dyDescent="0.25">
      <c r="A18" s="107" t="s">
        <v>508</v>
      </c>
      <c r="B18" s="108" t="s">
        <v>738</v>
      </c>
    </row>
    <row r="19" spans="1:2" x14ac:dyDescent="0.25">
      <c r="A19" s="107" t="s">
        <v>438</v>
      </c>
      <c r="B19" s="108" t="s">
        <v>739</v>
      </c>
    </row>
    <row r="20" spans="1:2" x14ac:dyDescent="0.25">
      <c r="A20" s="107" t="s">
        <v>440</v>
      </c>
      <c r="B20" s="108" t="s">
        <v>700</v>
      </c>
    </row>
    <row r="21" spans="1:2" x14ac:dyDescent="0.25">
      <c r="A21" s="107" t="s">
        <v>258</v>
      </c>
      <c r="B21" s="108" t="s">
        <v>701</v>
      </c>
    </row>
    <row r="22" spans="1:2" x14ac:dyDescent="0.25">
      <c r="A22" s="107" t="s">
        <v>236</v>
      </c>
      <c r="B22" s="108" t="s">
        <v>702</v>
      </c>
    </row>
    <row r="23" spans="1:2" x14ac:dyDescent="0.25">
      <c r="A23" s="107" t="s">
        <v>631</v>
      </c>
      <c r="B23" s="108" t="s">
        <v>740</v>
      </c>
    </row>
    <row r="24" spans="1:2" x14ac:dyDescent="0.25">
      <c r="A24" s="107" t="s">
        <v>227</v>
      </c>
      <c r="B24" s="108" t="s">
        <v>741</v>
      </c>
    </row>
    <row r="25" spans="1:2" x14ac:dyDescent="0.25">
      <c r="A25" s="107" t="s">
        <v>444</v>
      </c>
      <c r="B25" s="108" t="s">
        <v>703</v>
      </c>
    </row>
    <row r="26" spans="1:2" x14ac:dyDescent="0.25">
      <c r="A26" s="107" t="s">
        <v>621</v>
      </c>
      <c r="B26" s="108" t="s">
        <v>678</v>
      </c>
    </row>
    <row r="27" spans="1:2" x14ac:dyDescent="0.25">
      <c r="A27" s="107" t="s">
        <v>274</v>
      </c>
      <c r="B27" s="108" t="s">
        <v>742</v>
      </c>
    </row>
    <row r="28" spans="1:2" x14ac:dyDescent="0.25">
      <c r="A28" s="107" t="s">
        <v>129</v>
      </c>
      <c r="B28" s="108" t="s">
        <v>704</v>
      </c>
    </row>
    <row r="29" spans="1:2" x14ac:dyDescent="0.25">
      <c r="A29" s="107" t="s">
        <v>622</v>
      </c>
      <c r="B29" s="108" t="s">
        <v>679</v>
      </c>
    </row>
    <row r="30" spans="1:2" x14ac:dyDescent="0.25">
      <c r="A30" s="107" t="s">
        <v>133</v>
      </c>
      <c r="B30" s="108" t="s">
        <v>680</v>
      </c>
    </row>
    <row r="31" spans="1:2" x14ac:dyDescent="0.25">
      <c r="A31" s="107" t="s">
        <v>458</v>
      </c>
      <c r="B31" s="108" t="s">
        <v>743</v>
      </c>
    </row>
    <row r="32" spans="1:2" x14ac:dyDescent="0.25">
      <c r="A32" s="107" t="s">
        <v>145</v>
      </c>
      <c r="B32" s="108" t="s">
        <v>681</v>
      </c>
    </row>
    <row r="33" spans="1:2" x14ac:dyDescent="0.25">
      <c r="A33" s="107" t="s">
        <v>623</v>
      </c>
      <c r="B33" s="108" t="s">
        <v>682</v>
      </c>
    </row>
    <row r="34" spans="1:2" x14ac:dyDescent="0.25">
      <c r="A34" s="107" t="s">
        <v>139</v>
      </c>
      <c r="B34" s="108" t="s">
        <v>683</v>
      </c>
    </row>
    <row r="35" spans="1:2" x14ac:dyDescent="0.25">
      <c r="A35" s="107" t="s">
        <v>302</v>
      </c>
      <c r="B35" s="108" t="s">
        <v>684</v>
      </c>
    </row>
    <row r="36" spans="1:2" x14ac:dyDescent="0.25">
      <c r="A36" s="107" t="s">
        <v>624</v>
      </c>
      <c r="B36" s="108" t="s">
        <v>705</v>
      </c>
    </row>
    <row r="37" spans="1:2" x14ac:dyDescent="0.25">
      <c r="A37" s="107" t="s">
        <v>632</v>
      </c>
      <c r="B37" s="108" t="s">
        <v>744</v>
      </c>
    </row>
    <row r="38" spans="1:2" x14ac:dyDescent="0.25">
      <c r="A38" s="107" t="s">
        <v>141</v>
      </c>
      <c r="B38" s="108" t="s">
        <v>685</v>
      </c>
    </row>
    <row r="39" spans="1:2" x14ac:dyDescent="0.25">
      <c r="A39" s="107" t="s">
        <v>304</v>
      </c>
      <c r="B39" s="108" t="s">
        <v>745</v>
      </c>
    </row>
    <row r="40" spans="1:2" x14ac:dyDescent="0.25">
      <c r="A40" s="107" t="s">
        <v>520</v>
      </c>
      <c r="B40" s="108" t="s">
        <v>706</v>
      </c>
    </row>
    <row r="41" spans="1:2" x14ac:dyDescent="0.25">
      <c r="A41" s="107" t="s">
        <v>143</v>
      </c>
      <c r="B41" s="108" t="s">
        <v>686</v>
      </c>
    </row>
    <row r="42" spans="1:2" x14ac:dyDescent="0.25">
      <c r="A42" s="107" t="s">
        <v>633</v>
      </c>
      <c r="B42" s="108" t="s">
        <v>746</v>
      </c>
    </row>
    <row r="43" spans="1:2" x14ac:dyDescent="0.25">
      <c r="A43" s="107" t="s">
        <v>306</v>
      </c>
      <c r="B43" s="108" t="s">
        <v>687</v>
      </c>
    </row>
    <row r="44" spans="1:2" x14ac:dyDescent="0.25">
      <c r="A44" s="107" t="s">
        <v>312</v>
      </c>
      <c r="B44" s="108" t="s">
        <v>707</v>
      </c>
    </row>
    <row r="45" spans="1:2" x14ac:dyDescent="0.25">
      <c r="A45" s="107" t="s">
        <v>199</v>
      </c>
      <c r="B45" s="108" t="s">
        <v>708</v>
      </c>
    </row>
    <row r="46" spans="1:2" x14ac:dyDescent="0.25">
      <c r="A46" s="107" t="s">
        <v>314</v>
      </c>
      <c r="B46" s="108" t="s">
        <v>747</v>
      </c>
    </row>
    <row r="47" spans="1:2" x14ac:dyDescent="0.25">
      <c r="A47" s="107" t="s">
        <v>526</v>
      </c>
      <c r="B47" s="108" t="s">
        <v>748</v>
      </c>
    </row>
    <row r="48" spans="1:2" x14ac:dyDescent="0.25">
      <c r="A48" s="107" t="s">
        <v>634</v>
      </c>
      <c r="B48" s="108" t="s">
        <v>749</v>
      </c>
    </row>
    <row r="49" spans="1:2" x14ac:dyDescent="0.25">
      <c r="A49" s="107" t="s">
        <v>635</v>
      </c>
      <c r="B49" s="108" t="s">
        <v>750</v>
      </c>
    </row>
    <row r="50" spans="1:2" x14ac:dyDescent="0.25">
      <c r="A50" s="107" t="s">
        <v>636</v>
      </c>
      <c r="B50" s="108" t="s">
        <v>751</v>
      </c>
    </row>
    <row r="51" spans="1:2" x14ac:dyDescent="0.25">
      <c r="A51" s="107" t="s">
        <v>637</v>
      </c>
      <c r="B51" s="108" t="s">
        <v>752</v>
      </c>
    </row>
    <row r="52" spans="1:2" x14ac:dyDescent="0.25">
      <c r="A52" s="107" t="s">
        <v>147</v>
      </c>
      <c r="B52" s="108" t="s">
        <v>713</v>
      </c>
    </row>
    <row r="53" spans="1:2" x14ac:dyDescent="0.25">
      <c r="A53" s="107" t="s">
        <v>149</v>
      </c>
      <c r="B53" s="108" t="s">
        <v>688</v>
      </c>
    </row>
    <row r="54" spans="1:2" x14ac:dyDescent="0.25">
      <c r="A54" s="107" t="s">
        <v>638</v>
      </c>
      <c r="B54" s="108" t="s">
        <v>753</v>
      </c>
    </row>
    <row r="55" spans="1:2" x14ac:dyDescent="0.25">
      <c r="A55" s="107" t="s">
        <v>639</v>
      </c>
      <c r="B55" s="108" t="s">
        <v>754</v>
      </c>
    </row>
    <row r="56" spans="1:2" x14ac:dyDescent="0.25">
      <c r="A56" s="107" t="s">
        <v>416</v>
      </c>
      <c r="B56" s="108" t="s">
        <v>755</v>
      </c>
    </row>
    <row r="57" spans="1:2" x14ac:dyDescent="0.25">
      <c r="A57" s="107" t="s">
        <v>151</v>
      </c>
      <c r="B57" s="108" t="s">
        <v>756</v>
      </c>
    </row>
    <row r="58" spans="1:2" x14ac:dyDescent="0.25">
      <c r="A58" s="107" t="s">
        <v>640</v>
      </c>
      <c r="B58" s="108" t="s">
        <v>757</v>
      </c>
    </row>
    <row r="59" spans="1:2" x14ac:dyDescent="0.25">
      <c r="A59" s="107" t="s">
        <v>185</v>
      </c>
      <c r="B59" s="108" t="s">
        <v>758</v>
      </c>
    </row>
    <row r="60" spans="1:2" x14ac:dyDescent="0.25">
      <c r="A60" s="107" t="s">
        <v>228</v>
      </c>
      <c r="B60" s="108" t="s">
        <v>714</v>
      </c>
    </row>
    <row r="61" spans="1:2" x14ac:dyDescent="0.25">
      <c r="A61" s="107" t="s">
        <v>153</v>
      </c>
      <c r="B61" s="108" t="s">
        <v>689</v>
      </c>
    </row>
    <row r="62" spans="1:2" x14ac:dyDescent="0.25">
      <c r="A62" s="107" t="s">
        <v>641</v>
      </c>
      <c r="B62" s="108" t="s">
        <v>759</v>
      </c>
    </row>
    <row r="63" spans="1:2" x14ac:dyDescent="0.25">
      <c r="A63" s="107" t="s">
        <v>642</v>
      </c>
      <c r="B63" s="108" t="s">
        <v>760</v>
      </c>
    </row>
    <row r="64" spans="1:2" x14ac:dyDescent="0.25">
      <c r="A64" s="107" t="s">
        <v>643</v>
      </c>
      <c r="B64" s="108" t="s">
        <v>761</v>
      </c>
    </row>
    <row r="65" spans="1:2" x14ac:dyDescent="0.25">
      <c r="A65" s="107" t="s">
        <v>644</v>
      </c>
      <c r="B65" s="108" t="s">
        <v>762</v>
      </c>
    </row>
    <row r="66" spans="1:2" x14ac:dyDescent="0.25">
      <c r="A66" s="107" t="s">
        <v>326</v>
      </c>
      <c r="B66" s="108" t="s">
        <v>763</v>
      </c>
    </row>
    <row r="67" spans="1:2" x14ac:dyDescent="0.25">
      <c r="A67" s="107" t="s">
        <v>645</v>
      </c>
      <c r="B67" s="108" t="s">
        <v>764</v>
      </c>
    </row>
    <row r="68" spans="1:2" x14ac:dyDescent="0.25">
      <c r="A68" s="107" t="s">
        <v>646</v>
      </c>
      <c r="B68" s="108" t="s">
        <v>765</v>
      </c>
    </row>
    <row r="69" spans="1:2" x14ac:dyDescent="0.25">
      <c r="A69" s="107" t="s">
        <v>647</v>
      </c>
      <c r="B69" s="108" t="s">
        <v>766</v>
      </c>
    </row>
    <row r="70" spans="1:2" x14ac:dyDescent="0.25">
      <c r="A70" s="107" t="s">
        <v>280</v>
      </c>
      <c r="B70" s="108" t="s">
        <v>767</v>
      </c>
    </row>
    <row r="71" spans="1:2" x14ac:dyDescent="0.25">
      <c r="A71" s="107" t="s">
        <v>364</v>
      </c>
      <c r="B71" s="108" t="s">
        <v>768</v>
      </c>
    </row>
    <row r="72" spans="1:2" x14ac:dyDescent="0.25">
      <c r="A72" s="107" t="s">
        <v>648</v>
      </c>
      <c r="B72" s="108" t="s">
        <v>769</v>
      </c>
    </row>
    <row r="73" spans="1:2" x14ac:dyDescent="0.25">
      <c r="A73" s="107" t="s">
        <v>649</v>
      </c>
      <c r="B73" s="108" t="s">
        <v>770</v>
      </c>
    </row>
    <row r="74" spans="1:2" x14ac:dyDescent="0.25">
      <c r="A74" s="107" t="s">
        <v>650</v>
      </c>
      <c r="B74" s="108" t="s">
        <v>771</v>
      </c>
    </row>
    <row r="75" spans="1:2" x14ac:dyDescent="0.25">
      <c r="A75" s="107" t="s">
        <v>651</v>
      </c>
      <c r="B75" s="108" t="s">
        <v>772</v>
      </c>
    </row>
    <row r="76" spans="1:2" x14ac:dyDescent="0.25">
      <c r="A76" s="107" t="s">
        <v>550</v>
      </c>
      <c r="B76" s="108" t="s">
        <v>773</v>
      </c>
    </row>
    <row r="77" spans="1:2" x14ac:dyDescent="0.25">
      <c r="A77" s="107" t="s">
        <v>187</v>
      </c>
      <c r="B77" s="108" t="s">
        <v>774</v>
      </c>
    </row>
    <row r="78" spans="1:2" x14ac:dyDescent="0.25">
      <c r="A78" s="107" t="s">
        <v>552</v>
      </c>
      <c r="B78" s="108" t="s">
        <v>712</v>
      </c>
    </row>
    <row r="79" spans="1:2" x14ac:dyDescent="0.25">
      <c r="A79" s="107" t="s">
        <v>468</v>
      </c>
      <c r="B79" s="108" t="s">
        <v>715</v>
      </c>
    </row>
    <row r="80" spans="1:2" x14ac:dyDescent="0.25">
      <c r="A80" s="107" t="s">
        <v>652</v>
      </c>
      <c r="B80" s="108" t="s">
        <v>775</v>
      </c>
    </row>
    <row r="81" spans="1:2" x14ac:dyDescent="0.25">
      <c r="A81" s="107" t="s">
        <v>653</v>
      </c>
      <c r="B81" s="108" t="s">
        <v>776</v>
      </c>
    </row>
    <row r="82" spans="1:2" x14ac:dyDescent="0.25">
      <c r="A82" s="107" t="s">
        <v>155</v>
      </c>
      <c r="B82" s="108" t="s">
        <v>690</v>
      </c>
    </row>
    <row r="83" spans="1:2" x14ac:dyDescent="0.25">
      <c r="A83" s="107" t="s">
        <v>159</v>
      </c>
      <c r="B83" s="108" t="s">
        <v>691</v>
      </c>
    </row>
    <row r="84" spans="1:2" x14ac:dyDescent="0.25">
      <c r="A84" s="107" t="s">
        <v>332</v>
      </c>
      <c r="B84" s="108" t="s">
        <v>777</v>
      </c>
    </row>
    <row r="85" spans="1:2" x14ac:dyDescent="0.25">
      <c r="A85" s="107" t="s">
        <v>338</v>
      </c>
      <c r="B85" s="108" t="s">
        <v>778</v>
      </c>
    </row>
    <row r="86" spans="1:2" x14ac:dyDescent="0.25">
      <c r="A86" s="107" t="s">
        <v>654</v>
      </c>
      <c r="B86" s="108" t="s">
        <v>779</v>
      </c>
    </row>
    <row r="87" spans="1:2" x14ac:dyDescent="0.25">
      <c r="A87" s="107" t="s">
        <v>223</v>
      </c>
      <c r="B87" s="108" t="s">
        <v>716</v>
      </c>
    </row>
    <row r="88" spans="1:2" x14ac:dyDescent="0.25">
      <c r="A88" s="107" t="s">
        <v>336</v>
      </c>
      <c r="B88" s="108" t="s">
        <v>780</v>
      </c>
    </row>
    <row r="89" spans="1:2" x14ac:dyDescent="0.25">
      <c r="A89" s="107" t="s">
        <v>564</v>
      </c>
      <c r="B89" s="108" t="s">
        <v>781</v>
      </c>
    </row>
    <row r="90" spans="1:2" x14ac:dyDescent="0.25">
      <c r="A90" s="107" t="s">
        <v>556</v>
      </c>
      <c r="B90" s="108" t="s">
        <v>717</v>
      </c>
    </row>
    <row r="91" spans="1:2" x14ac:dyDescent="0.25">
      <c r="A91" s="107" t="s">
        <v>340</v>
      </c>
      <c r="B91" s="108" t="s">
        <v>782</v>
      </c>
    </row>
    <row r="92" spans="1:2" x14ac:dyDescent="0.25">
      <c r="A92" s="107" t="s">
        <v>203</v>
      </c>
      <c r="B92" s="108" t="s">
        <v>783</v>
      </c>
    </row>
    <row r="93" spans="1:2" x14ac:dyDescent="0.25">
      <c r="A93" s="107" t="s">
        <v>161</v>
      </c>
      <c r="B93" s="108" t="s">
        <v>692</v>
      </c>
    </row>
    <row r="94" spans="1:2" x14ac:dyDescent="0.25">
      <c r="A94" s="107" t="s">
        <v>424</v>
      </c>
      <c r="B94" s="108" t="s">
        <v>784</v>
      </c>
    </row>
    <row r="95" spans="1:2" x14ac:dyDescent="0.25">
      <c r="A95" s="107" t="s">
        <v>348</v>
      </c>
      <c r="B95" s="108" t="s">
        <v>351</v>
      </c>
    </row>
    <row r="96" spans="1:2" x14ac:dyDescent="0.25">
      <c r="A96" s="107" t="s">
        <v>655</v>
      </c>
      <c r="B96" s="108" t="s">
        <v>785</v>
      </c>
    </row>
    <row r="97" spans="1:2" x14ac:dyDescent="0.25">
      <c r="A97" s="107" t="s">
        <v>352</v>
      </c>
      <c r="B97" s="108" t="s">
        <v>786</v>
      </c>
    </row>
    <row r="98" spans="1:2" x14ac:dyDescent="0.25">
      <c r="A98" s="107" t="s">
        <v>354</v>
      </c>
      <c r="B98" s="108" t="s">
        <v>787</v>
      </c>
    </row>
    <row r="99" spans="1:2" x14ac:dyDescent="0.25">
      <c r="A99" s="107" t="s">
        <v>163</v>
      </c>
      <c r="B99" s="108" t="s">
        <v>693</v>
      </c>
    </row>
    <row r="100" spans="1:2" x14ac:dyDescent="0.25">
      <c r="A100" s="107" t="s">
        <v>232</v>
      </c>
      <c r="B100" s="108" t="s">
        <v>718</v>
      </c>
    </row>
    <row r="101" spans="1:2" x14ac:dyDescent="0.25">
      <c r="A101" s="107" t="s">
        <v>350</v>
      </c>
      <c r="B101" s="108" t="s">
        <v>788</v>
      </c>
    </row>
    <row r="102" spans="1:2" x14ac:dyDescent="0.25">
      <c r="A102" s="107" t="s">
        <v>656</v>
      </c>
      <c r="B102" s="108" t="s">
        <v>789</v>
      </c>
    </row>
    <row r="103" spans="1:2" x14ac:dyDescent="0.25">
      <c r="A103" s="107" t="s">
        <v>657</v>
      </c>
      <c r="B103" s="108" t="s">
        <v>790</v>
      </c>
    </row>
    <row r="104" spans="1:2" x14ac:dyDescent="0.25">
      <c r="A104" s="107" t="s">
        <v>576</v>
      </c>
      <c r="B104" s="108" t="s">
        <v>791</v>
      </c>
    </row>
    <row r="105" spans="1:2" x14ac:dyDescent="0.25">
      <c r="A105" s="107" t="s">
        <v>658</v>
      </c>
      <c r="B105" s="108" t="s">
        <v>792</v>
      </c>
    </row>
    <row r="106" spans="1:2" x14ac:dyDescent="0.25">
      <c r="A106" s="107" t="s">
        <v>659</v>
      </c>
      <c r="B106" s="108" t="s">
        <v>793</v>
      </c>
    </row>
    <row r="107" spans="1:2" x14ac:dyDescent="0.25">
      <c r="A107" s="107" t="s">
        <v>582</v>
      </c>
      <c r="B107" s="108" t="s">
        <v>794</v>
      </c>
    </row>
    <row r="108" spans="1:2" x14ac:dyDescent="0.25">
      <c r="A108" s="107" t="s">
        <v>660</v>
      </c>
      <c r="B108" s="108" t="s">
        <v>795</v>
      </c>
    </row>
    <row r="109" spans="1:2" x14ac:dyDescent="0.25">
      <c r="A109" s="107" t="s">
        <v>165</v>
      </c>
      <c r="B109" s="108" t="s">
        <v>694</v>
      </c>
    </row>
    <row r="110" spans="1:2" x14ac:dyDescent="0.25">
      <c r="A110" s="107" t="s">
        <v>167</v>
      </c>
      <c r="B110" s="108" t="s">
        <v>695</v>
      </c>
    </row>
    <row r="111" spans="1:2" x14ac:dyDescent="0.25">
      <c r="A111" s="107" t="s">
        <v>661</v>
      </c>
      <c r="B111" s="108" t="s">
        <v>796</v>
      </c>
    </row>
    <row r="112" spans="1:2" x14ac:dyDescent="0.25">
      <c r="A112" s="107" t="s">
        <v>626</v>
      </c>
      <c r="B112" s="108" t="s">
        <v>711</v>
      </c>
    </row>
    <row r="113" spans="1:2" x14ac:dyDescent="0.25">
      <c r="A113" s="107" t="s">
        <v>662</v>
      </c>
      <c r="B113" s="108" t="s">
        <v>797</v>
      </c>
    </row>
    <row r="114" spans="1:2" x14ac:dyDescent="0.25">
      <c r="A114" s="107" t="s">
        <v>169</v>
      </c>
      <c r="B114" s="108" t="s">
        <v>696</v>
      </c>
    </row>
    <row r="115" spans="1:2" x14ac:dyDescent="0.25">
      <c r="A115" s="107" t="s">
        <v>486</v>
      </c>
      <c r="B115" s="108" t="s">
        <v>719</v>
      </c>
    </row>
    <row r="116" spans="1:2" x14ac:dyDescent="0.25">
      <c r="A116" s="107" t="s">
        <v>362</v>
      </c>
      <c r="B116" s="108" t="s">
        <v>798</v>
      </c>
    </row>
    <row r="117" spans="1:2" x14ac:dyDescent="0.25">
      <c r="A117" s="107" t="s">
        <v>592</v>
      </c>
      <c r="B117" s="108" t="s">
        <v>799</v>
      </c>
    </row>
    <row r="118" spans="1:2" x14ac:dyDescent="0.25">
      <c r="A118" s="107" t="s">
        <v>376</v>
      </c>
      <c r="B118" s="108" t="s">
        <v>709</v>
      </c>
    </row>
    <row r="119" spans="1:2" x14ac:dyDescent="0.25">
      <c r="A119" s="107" t="s">
        <v>386</v>
      </c>
      <c r="B119" s="108" t="s">
        <v>800</v>
      </c>
    </row>
    <row r="120" spans="1:2" x14ac:dyDescent="0.25">
      <c r="A120" s="107" t="s">
        <v>171</v>
      </c>
      <c r="B120" s="108" t="s">
        <v>801</v>
      </c>
    </row>
    <row r="121" spans="1:2" x14ac:dyDescent="0.25">
      <c r="A121" s="107" t="s">
        <v>594</v>
      </c>
      <c r="B121" s="108" t="s">
        <v>802</v>
      </c>
    </row>
    <row r="122" spans="1:2" x14ac:dyDescent="0.25">
      <c r="A122" s="107" t="s">
        <v>209</v>
      </c>
      <c r="B122" s="108" t="s">
        <v>720</v>
      </c>
    </row>
    <row r="123" spans="1:2" x14ac:dyDescent="0.25">
      <c r="A123" s="107" t="s">
        <v>173</v>
      </c>
      <c r="B123" s="108" t="s">
        <v>803</v>
      </c>
    </row>
    <row r="124" spans="1:2" x14ac:dyDescent="0.25">
      <c r="A124" s="107" t="s">
        <v>175</v>
      </c>
      <c r="B124" s="108" t="s">
        <v>697</v>
      </c>
    </row>
    <row r="125" spans="1:2" x14ac:dyDescent="0.25">
      <c r="A125" s="107" t="s">
        <v>378</v>
      </c>
      <c r="B125" s="108" t="s">
        <v>698</v>
      </c>
    </row>
    <row r="126" spans="1:2" x14ac:dyDescent="0.25">
      <c r="A126" s="107" t="s">
        <v>590</v>
      </c>
      <c r="B126" s="108" t="s">
        <v>804</v>
      </c>
    </row>
    <row r="127" spans="1:2" x14ac:dyDescent="0.25">
      <c r="A127" s="107" t="s">
        <v>374</v>
      </c>
      <c r="B127" s="108" t="s">
        <v>805</v>
      </c>
    </row>
    <row r="128" spans="1:2" x14ac:dyDescent="0.25">
      <c r="A128" s="107" t="s">
        <v>382</v>
      </c>
      <c r="B128" s="108" t="s">
        <v>806</v>
      </c>
    </row>
    <row r="129" spans="1:2" x14ac:dyDescent="0.25">
      <c r="A129" s="107" t="s">
        <v>627</v>
      </c>
      <c r="B129" s="108" t="s">
        <v>721</v>
      </c>
    </row>
    <row r="130" spans="1:2" x14ac:dyDescent="0.25">
      <c r="A130" s="107" t="s">
        <v>388</v>
      </c>
      <c r="B130" s="108" t="s">
        <v>722</v>
      </c>
    </row>
    <row r="131" spans="1:2" x14ac:dyDescent="0.25">
      <c r="A131" s="107" t="s">
        <v>390</v>
      </c>
      <c r="B131" s="108" t="s">
        <v>807</v>
      </c>
    </row>
    <row r="132" spans="1:2" x14ac:dyDescent="0.25">
      <c r="A132" s="107" t="s">
        <v>372</v>
      </c>
      <c r="B132" s="108" t="s">
        <v>808</v>
      </c>
    </row>
    <row r="133" spans="1:2" x14ac:dyDescent="0.25">
      <c r="A133" s="107" t="s">
        <v>663</v>
      </c>
      <c r="B133" s="108" t="s">
        <v>809</v>
      </c>
    </row>
    <row r="134" spans="1:2" x14ac:dyDescent="0.25">
      <c r="A134" s="109" t="s">
        <v>518</v>
      </c>
      <c r="B134" s="110" t="s">
        <v>699</v>
      </c>
    </row>
    <row r="135" spans="1:2" x14ac:dyDescent="0.25">
      <c r="A135" s="107" t="s">
        <v>664</v>
      </c>
      <c r="B135" s="108" t="s">
        <v>810</v>
      </c>
    </row>
    <row r="136" spans="1:2" x14ac:dyDescent="0.25">
      <c r="A136" s="107" t="s">
        <v>665</v>
      </c>
      <c r="B136" s="108" t="s">
        <v>811</v>
      </c>
    </row>
    <row r="137" spans="1:2" x14ac:dyDescent="0.25">
      <c r="A137" s="107" t="s">
        <v>666</v>
      </c>
      <c r="B137" s="108" t="s">
        <v>812</v>
      </c>
    </row>
    <row r="138" spans="1:2" x14ac:dyDescent="0.25">
      <c r="A138" s="107" t="s">
        <v>396</v>
      </c>
      <c r="B138" s="108" t="s">
        <v>813</v>
      </c>
    </row>
    <row r="139" spans="1:2" x14ac:dyDescent="0.25">
      <c r="A139" s="107" t="s">
        <v>430</v>
      </c>
      <c r="B139" s="108" t="s">
        <v>814</v>
      </c>
    </row>
    <row r="140" spans="1:2" x14ac:dyDescent="0.25">
      <c r="A140" s="107" t="s">
        <v>606</v>
      </c>
      <c r="B140" s="108" t="s">
        <v>815</v>
      </c>
    </row>
    <row r="141" spans="1:2" x14ac:dyDescent="0.25">
      <c r="A141" s="107" t="s">
        <v>604</v>
      </c>
      <c r="B141" s="108" t="s">
        <v>816</v>
      </c>
    </row>
    <row r="142" spans="1:2" x14ac:dyDescent="0.25">
      <c r="A142" s="107" t="s">
        <v>474</v>
      </c>
      <c r="B142" s="108" t="s">
        <v>817</v>
      </c>
    </row>
    <row r="143" spans="1:2" x14ac:dyDescent="0.25">
      <c r="A143" s="107" t="s">
        <v>225</v>
      </c>
      <c r="B143" s="108" t="s">
        <v>723</v>
      </c>
    </row>
    <row r="144" spans="1:2" x14ac:dyDescent="0.25">
      <c r="A144" s="107" t="s">
        <v>667</v>
      </c>
      <c r="B144" s="108" t="s">
        <v>818</v>
      </c>
    </row>
    <row r="145" spans="1:2" x14ac:dyDescent="0.25">
      <c r="A145" s="107" t="s">
        <v>400</v>
      </c>
      <c r="B145" s="108" t="s">
        <v>819</v>
      </c>
    </row>
    <row r="146" spans="1:2" x14ac:dyDescent="0.25">
      <c r="A146" s="107" t="s">
        <v>600</v>
      </c>
      <c r="B146" s="108" t="s">
        <v>820</v>
      </c>
    </row>
    <row r="147" spans="1:2" x14ac:dyDescent="0.25">
      <c r="A147" s="107" t="s">
        <v>668</v>
      </c>
      <c r="B147" s="108" t="s">
        <v>821</v>
      </c>
    </row>
    <row r="148" spans="1:2" x14ac:dyDescent="0.25">
      <c r="A148" s="107" t="s">
        <v>404</v>
      </c>
      <c r="B148" s="108" t="s">
        <v>822</v>
      </c>
    </row>
    <row r="149" spans="1:2" x14ac:dyDescent="0.25">
      <c r="A149" s="107" t="s">
        <v>177</v>
      </c>
      <c r="B149" s="108" t="s">
        <v>724</v>
      </c>
    </row>
    <row r="150" spans="1:2" x14ac:dyDescent="0.25">
      <c r="A150" s="109" t="s">
        <v>669</v>
      </c>
      <c r="B150" s="110" t="s">
        <v>823</v>
      </c>
    </row>
    <row r="151" spans="1:2" x14ac:dyDescent="0.25">
      <c r="A151" s="107" t="s">
        <v>434</v>
      </c>
      <c r="B151" s="108" t="s">
        <v>824</v>
      </c>
    </row>
    <row r="152" spans="1:2" x14ac:dyDescent="0.25">
      <c r="A152" s="107" t="s">
        <v>614</v>
      </c>
      <c r="B152" s="108" t="s">
        <v>825</v>
      </c>
    </row>
    <row r="153" spans="1:2" x14ac:dyDescent="0.25">
      <c r="A153" s="107" t="s">
        <v>670</v>
      </c>
      <c r="B153" s="108" t="s">
        <v>826</v>
      </c>
    </row>
    <row r="154" spans="1:2" x14ac:dyDescent="0.25">
      <c r="A154" s="107" t="s">
        <v>625</v>
      </c>
      <c r="B154" s="108" t="s">
        <v>710</v>
      </c>
    </row>
    <row r="155" spans="1:2" x14ac:dyDescent="0.25">
      <c r="A155" s="107" t="s">
        <v>671</v>
      </c>
      <c r="B155" s="108" t="s">
        <v>827</v>
      </c>
    </row>
    <row r="156" spans="1:2" x14ac:dyDescent="0.25">
      <c r="A156" s="107" t="s">
        <v>672</v>
      </c>
      <c r="B156" s="108" t="s">
        <v>828</v>
      </c>
    </row>
    <row r="157" spans="1:2" x14ac:dyDescent="0.25">
      <c r="A157" s="107" t="s">
        <v>673</v>
      </c>
      <c r="B157" s="108" t="s">
        <v>829</v>
      </c>
    </row>
    <row r="158" spans="1:2" x14ac:dyDescent="0.25">
      <c r="A158" s="107" t="s">
        <v>384</v>
      </c>
      <c r="B158" s="108" t="s">
        <v>830</v>
      </c>
    </row>
    <row r="159" spans="1:2" x14ac:dyDescent="0.25">
      <c r="A159" s="107" t="s">
        <v>674</v>
      </c>
      <c r="B159" s="108" t="s">
        <v>831</v>
      </c>
    </row>
    <row r="160" spans="1:2" x14ac:dyDescent="0.25">
      <c r="A160" s="107" t="s">
        <v>675</v>
      </c>
      <c r="B160" s="108" t="s">
        <v>832</v>
      </c>
    </row>
  </sheetData>
  <autoFilter ref="A3:B160">
    <sortState ref="A4:B175">
      <sortCondition ref="A3:A175"/>
    </sortState>
  </autoFilter>
  <customSheetViews>
    <customSheetView guid="{548A3BBF-6570-4EB3-8594-8CD5E99E2455}" showAutoFilter="1">
      <pane ySplit="1" topLeftCell="A2" activePane="bottomLeft" state="frozen"/>
      <selection pane="bottomLeft" activeCell="A2" sqref="A2"/>
      <pageMargins left="0.7" right="0.7" top="0.75" bottom="0.75" header="0.3" footer="0.3"/>
      <autoFilter ref="A1:B184"/>
    </customSheetView>
    <customSheetView guid="{5EAACF08-0BF2-47FE-A274-4EE6278084D9}" showAutoFilter="1">
      <pane ySplit="1" topLeftCell="A2" activePane="bottomLeft" state="frozen"/>
      <selection pane="bottomLeft" activeCell="A2" sqref="A2"/>
      <pageMargins left="0.7" right="0.7" top="0.75" bottom="0.75" header="0.3" footer="0.3"/>
      <autoFilter ref="A1:B184"/>
    </customSheetView>
    <customSheetView guid="{983B6BD2-F6B1-4337-B4C1-5DC19B34B19A}" showAutoFilter="1">
      <pane ySplit="1" topLeftCell="A2" activePane="bottomLeft" state="frozen"/>
      <selection pane="bottomLeft" activeCell="A2" sqref="A2"/>
      <pageMargins left="0.7" right="0.7" top="0.75" bottom="0.75" header="0.3" footer="0.3"/>
      <autoFilter ref="A1:B1"/>
    </customSheetView>
    <customSheetView guid="{5DC95D46-1CBA-4E54-9BAA-6983432F56BD}" showAutoFilter="1">
      <pane ySplit="1" topLeftCell="A2" activePane="bottomLeft" state="frozen"/>
      <selection pane="bottomLeft" activeCell="A2" sqref="A2"/>
      <pageMargins left="0.7" right="0.7" top="0.75" bottom="0.75" header="0.3" footer="0.3"/>
      <autoFilter ref="A1:B1"/>
    </customSheetView>
    <customSheetView guid="{0510C839-4320-4222-83CF-237208C06729}" showAutoFilter="1">
      <pane ySplit="1" topLeftCell="A2" activePane="bottomLeft" state="frozen"/>
      <selection pane="bottomLeft" activeCell="A2" sqref="A2"/>
      <pageMargins left="0.7" right="0.7" top="0.75" bottom="0.75" header="0.3" footer="0.3"/>
      <autoFilter ref="A1:B1"/>
    </customSheetView>
    <customSheetView guid="{6C7F880C-5329-4384-A096-6803C702E802}" showAutoFilter="1">
      <pane ySplit="1" topLeftCell="A2" activePane="bottomLeft" state="frozen"/>
      <selection pane="bottomLeft" activeCell="A2" sqref="A2"/>
      <pageMargins left="0.7" right="0.7" top="0.75" bottom="0.75" header="0.3" footer="0.3"/>
      <autoFilter ref="A1:B184"/>
    </customSheetView>
  </customSheetViews>
  <pageMargins left="0.7" right="0.7" top="0.75" bottom="0.75" header="0.3" footer="0.3"/>
  <pageSetup paperSize="9" scale="85"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C756"/>
  <sheetViews>
    <sheetView workbookViewId="0">
      <pane ySplit="5" topLeftCell="A321" activePane="bottomLeft" state="frozen"/>
      <selection pane="bottomLeft" activeCell="A354" sqref="A354"/>
    </sheetView>
  </sheetViews>
  <sheetFormatPr defaultRowHeight="15" x14ac:dyDescent="0.25"/>
  <cols>
    <col min="1" max="1" width="23.5703125" customWidth="1"/>
    <col min="2" max="2" width="79.7109375" customWidth="1"/>
  </cols>
  <sheetData>
    <row r="1" spans="1:3" s="49" customFormat="1" ht="21" x14ac:dyDescent="0.35">
      <c r="A1" s="49" t="s">
        <v>2601</v>
      </c>
    </row>
    <row r="2" spans="1:3" s="49" customFormat="1" ht="15" customHeight="1" x14ac:dyDescent="0.35"/>
    <row r="3" spans="1:3" s="49" customFormat="1" ht="15.75" customHeight="1" x14ac:dyDescent="0.35">
      <c r="A3" s="76" t="s">
        <v>2693</v>
      </c>
    </row>
    <row r="4" spans="1:3" s="47" customFormat="1" x14ac:dyDescent="0.25">
      <c r="C4" s="80"/>
    </row>
    <row r="5" spans="1:3" ht="18.75" x14ac:dyDescent="0.25">
      <c r="A5" s="3" t="s">
        <v>2110</v>
      </c>
      <c r="B5" s="4" t="s">
        <v>620</v>
      </c>
      <c r="C5" s="80"/>
    </row>
    <row r="6" spans="1:3" x14ac:dyDescent="0.25">
      <c r="A6" s="109" t="s">
        <v>848</v>
      </c>
      <c r="B6" s="110" t="s">
        <v>849</v>
      </c>
    </row>
    <row r="7" spans="1:3" x14ac:dyDescent="0.25">
      <c r="A7" s="109" t="s">
        <v>850</v>
      </c>
      <c r="B7" s="110" t="s">
        <v>851</v>
      </c>
    </row>
    <row r="8" spans="1:3" x14ac:dyDescent="0.25">
      <c r="A8" s="109" t="s">
        <v>852</v>
      </c>
      <c r="B8" s="110" t="s">
        <v>853</v>
      </c>
    </row>
    <row r="9" spans="1:3" x14ac:dyDescent="0.25">
      <c r="A9" s="109" t="s">
        <v>854</v>
      </c>
      <c r="B9" s="110" t="s">
        <v>855</v>
      </c>
    </row>
    <row r="10" spans="1:3" x14ac:dyDescent="0.25">
      <c r="A10" s="109" t="s">
        <v>856</v>
      </c>
      <c r="B10" s="110" t="s">
        <v>857</v>
      </c>
    </row>
    <row r="11" spans="1:3" x14ac:dyDescent="0.25">
      <c r="A11" s="109" t="s">
        <v>858</v>
      </c>
      <c r="B11" s="110" t="s">
        <v>859</v>
      </c>
    </row>
    <row r="12" spans="1:3" x14ac:dyDescent="0.25">
      <c r="A12" s="109" t="s">
        <v>860</v>
      </c>
      <c r="B12" s="110" t="s">
        <v>861</v>
      </c>
    </row>
    <row r="13" spans="1:3" x14ac:dyDescent="0.25">
      <c r="A13" s="109" t="s">
        <v>862</v>
      </c>
      <c r="B13" s="110" t="s">
        <v>863</v>
      </c>
    </row>
    <row r="14" spans="1:3" x14ac:dyDescent="0.25">
      <c r="A14" s="109" t="s">
        <v>864</v>
      </c>
      <c r="B14" s="110" t="s">
        <v>865</v>
      </c>
    </row>
    <row r="15" spans="1:3" x14ac:dyDescent="0.25">
      <c r="A15" s="109" t="s">
        <v>866</v>
      </c>
      <c r="B15" s="110" t="s">
        <v>867</v>
      </c>
    </row>
    <row r="16" spans="1:3" x14ac:dyDescent="0.25">
      <c r="A16" s="107" t="s">
        <v>868</v>
      </c>
      <c r="B16" s="108" t="s">
        <v>869</v>
      </c>
    </row>
    <row r="17" spans="1:2" x14ac:dyDescent="0.25">
      <c r="A17" s="107" t="s">
        <v>870</v>
      </c>
      <c r="B17" s="108" t="s">
        <v>871</v>
      </c>
    </row>
    <row r="18" spans="1:2" x14ac:dyDescent="0.25">
      <c r="A18" s="107" t="s">
        <v>872</v>
      </c>
      <c r="B18" s="108" t="s">
        <v>873</v>
      </c>
    </row>
    <row r="19" spans="1:2" x14ac:dyDescent="0.25">
      <c r="A19" s="107" t="s">
        <v>874</v>
      </c>
      <c r="B19" s="108" t="s">
        <v>875</v>
      </c>
    </row>
    <row r="20" spans="1:2" x14ac:dyDescent="0.25">
      <c r="A20" s="107" t="s">
        <v>876</v>
      </c>
      <c r="B20" s="108" t="s">
        <v>877</v>
      </c>
    </row>
    <row r="21" spans="1:2" x14ac:dyDescent="0.25">
      <c r="A21" s="107" t="s">
        <v>878</v>
      </c>
      <c r="B21" s="108" t="s">
        <v>879</v>
      </c>
    </row>
    <row r="22" spans="1:2" x14ac:dyDescent="0.25">
      <c r="A22" s="107" t="s">
        <v>880</v>
      </c>
      <c r="B22" s="108" t="s">
        <v>881</v>
      </c>
    </row>
    <row r="23" spans="1:2" x14ac:dyDescent="0.25">
      <c r="A23" s="107" t="s">
        <v>882</v>
      </c>
      <c r="B23" s="108" t="s">
        <v>883</v>
      </c>
    </row>
    <row r="24" spans="1:2" x14ac:dyDescent="0.25">
      <c r="A24" s="107" t="s">
        <v>884</v>
      </c>
      <c r="B24" s="108" t="s">
        <v>885</v>
      </c>
    </row>
    <row r="25" spans="1:2" x14ac:dyDescent="0.25">
      <c r="A25" s="107" t="s">
        <v>886</v>
      </c>
      <c r="B25" s="108" t="s">
        <v>887</v>
      </c>
    </row>
    <row r="26" spans="1:2" x14ac:dyDescent="0.25">
      <c r="A26" s="107" t="s">
        <v>888</v>
      </c>
      <c r="B26" s="108" t="s">
        <v>889</v>
      </c>
    </row>
    <row r="27" spans="1:2" x14ac:dyDescent="0.25">
      <c r="A27" s="107" t="s">
        <v>890</v>
      </c>
      <c r="B27" s="108" t="s">
        <v>867</v>
      </c>
    </row>
    <row r="28" spans="1:2" x14ac:dyDescent="0.25">
      <c r="A28" s="107" t="s">
        <v>891</v>
      </c>
      <c r="B28" s="108" t="s">
        <v>892</v>
      </c>
    </row>
    <row r="29" spans="1:2" x14ac:dyDescent="0.25">
      <c r="A29" s="107" t="s">
        <v>893</v>
      </c>
      <c r="B29" s="108" t="s">
        <v>894</v>
      </c>
    </row>
    <row r="30" spans="1:2" x14ac:dyDescent="0.25">
      <c r="A30" s="107" t="s">
        <v>895</v>
      </c>
      <c r="B30" s="108" t="s">
        <v>896</v>
      </c>
    </row>
    <row r="31" spans="1:2" x14ac:dyDescent="0.25">
      <c r="A31" s="107" t="s">
        <v>897</v>
      </c>
      <c r="B31" s="108" t="s">
        <v>898</v>
      </c>
    </row>
    <row r="32" spans="1:2" x14ac:dyDescent="0.25">
      <c r="A32" s="107" t="s">
        <v>899</v>
      </c>
      <c r="B32" s="108" t="s">
        <v>900</v>
      </c>
    </row>
    <row r="33" spans="1:2" x14ac:dyDescent="0.25">
      <c r="A33" s="107" t="s">
        <v>901</v>
      </c>
      <c r="B33" s="108" t="s">
        <v>902</v>
      </c>
    </row>
    <row r="34" spans="1:2" x14ac:dyDescent="0.25">
      <c r="A34" s="107" t="s">
        <v>903</v>
      </c>
      <c r="B34" s="108" t="s">
        <v>904</v>
      </c>
    </row>
    <row r="35" spans="1:2" x14ac:dyDescent="0.25">
      <c r="A35" s="107" t="s">
        <v>905</v>
      </c>
      <c r="B35" s="108" t="s">
        <v>906</v>
      </c>
    </row>
    <row r="36" spans="1:2" x14ac:dyDescent="0.25">
      <c r="A36" s="107" t="s">
        <v>907</v>
      </c>
      <c r="B36" s="108" t="s">
        <v>908</v>
      </c>
    </row>
    <row r="37" spans="1:2" x14ac:dyDescent="0.25">
      <c r="A37" s="107" t="s">
        <v>909</v>
      </c>
      <c r="B37" s="108" t="s">
        <v>910</v>
      </c>
    </row>
    <row r="38" spans="1:2" x14ac:dyDescent="0.25">
      <c r="A38" s="107" t="s">
        <v>911</v>
      </c>
      <c r="B38" s="108" t="s">
        <v>912</v>
      </c>
    </row>
    <row r="39" spans="1:2" x14ac:dyDescent="0.25">
      <c r="A39" s="107" t="s">
        <v>913</v>
      </c>
      <c r="B39" s="108" t="s">
        <v>914</v>
      </c>
    </row>
    <row r="40" spans="1:2" x14ac:dyDescent="0.25">
      <c r="A40" s="107" t="s">
        <v>915</v>
      </c>
      <c r="B40" s="108" t="s">
        <v>916</v>
      </c>
    </row>
    <row r="41" spans="1:2" x14ac:dyDescent="0.25">
      <c r="A41" s="107" t="s">
        <v>917</v>
      </c>
      <c r="B41" s="108" t="s">
        <v>918</v>
      </c>
    </row>
    <row r="42" spans="1:2" x14ac:dyDescent="0.25">
      <c r="A42" s="107" t="s">
        <v>919</v>
      </c>
      <c r="B42" s="108" t="s">
        <v>920</v>
      </c>
    </row>
    <row r="43" spans="1:2" x14ac:dyDescent="0.25">
      <c r="A43" s="107" t="s">
        <v>921</v>
      </c>
      <c r="B43" s="108" t="s">
        <v>922</v>
      </c>
    </row>
    <row r="44" spans="1:2" x14ac:dyDescent="0.25">
      <c r="A44" s="107" t="s">
        <v>923</v>
      </c>
      <c r="B44" s="108" t="s">
        <v>924</v>
      </c>
    </row>
    <row r="45" spans="1:2" x14ac:dyDescent="0.25">
      <c r="A45" s="107" t="s">
        <v>925</v>
      </c>
      <c r="B45" s="108" t="s">
        <v>926</v>
      </c>
    </row>
    <row r="46" spans="1:2" x14ac:dyDescent="0.25">
      <c r="A46" s="107" t="s">
        <v>927</v>
      </c>
      <c r="B46" s="108" t="s">
        <v>928</v>
      </c>
    </row>
    <row r="47" spans="1:2" x14ac:dyDescent="0.25">
      <c r="A47" s="107" t="s">
        <v>929</v>
      </c>
      <c r="B47" s="108" t="s">
        <v>930</v>
      </c>
    </row>
    <row r="48" spans="1:2" x14ac:dyDescent="0.25">
      <c r="A48" s="107" t="s">
        <v>931</v>
      </c>
      <c r="B48" s="108" t="s">
        <v>932</v>
      </c>
    </row>
    <row r="49" spans="1:2" x14ac:dyDescent="0.25">
      <c r="A49" s="107" t="s">
        <v>933</v>
      </c>
      <c r="B49" s="108" t="s">
        <v>934</v>
      </c>
    </row>
    <row r="50" spans="1:2" x14ac:dyDescent="0.25">
      <c r="A50" s="107" t="s">
        <v>935</v>
      </c>
      <c r="B50" s="108" t="s">
        <v>936</v>
      </c>
    </row>
    <row r="51" spans="1:2" x14ac:dyDescent="0.25">
      <c r="A51" s="107" t="s">
        <v>937</v>
      </c>
      <c r="B51" s="108" t="s">
        <v>938</v>
      </c>
    </row>
    <row r="52" spans="1:2" x14ac:dyDescent="0.25">
      <c r="A52" s="107" t="s">
        <v>939</v>
      </c>
      <c r="B52" s="108" t="s">
        <v>940</v>
      </c>
    </row>
    <row r="53" spans="1:2" x14ac:dyDescent="0.25">
      <c r="A53" s="107" t="s">
        <v>941</v>
      </c>
      <c r="B53" s="108" t="s">
        <v>942</v>
      </c>
    </row>
    <row r="54" spans="1:2" x14ac:dyDescent="0.25">
      <c r="A54" s="107" t="s">
        <v>943</v>
      </c>
      <c r="B54" s="108" t="s">
        <v>944</v>
      </c>
    </row>
    <row r="55" spans="1:2" x14ac:dyDescent="0.25">
      <c r="A55" s="107" t="s">
        <v>945</v>
      </c>
      <c r="B55" s="108" t="s">
        <v>946</v>
      </c>
    </row>
    <row r="56" spans="1:2" x14ac:dyDescent="0.25">
      <c r="A56" s="107" t="s">
        <v>947</v>
      </c>
      <c r="B56" s="108" t="s">
        <v>948</v>
      </c>
    </row>
    <row r="57" spans="1:2" x14ac:dyDescent="0.25">
      <c r="A57" s="107" t="s">
        <v>949</v>
      </c>
      <c r="B57" s="108" t="s">
        <v>950</v>
      </c>
    </row>
    <row r="58" spans="1:2" x14ac:dyDescent="0.25">
      <c r="A58" s="107" t="s">
        <v>951</v>
      </c>
      <c r="B58" s="108" t="s">
        <v>948</v>
      </c>
    </row>
    <row r="59" spans="1:2" x14ac:dyDescent="0.25">
      <c r="A59" s="107" t="s">
        <v>952</v>
      </c>
      <c r="B59" s="108" t="s">
        <v>953</v>
      </c>
    </row>
    <row r="60" spans="1:2" x14ac:dyDescent="0.25">
      <c r="A60" s="107" t="s">
        <v>954</v>
      </c>
      <c r="B60" s="108" t="s">
        <v>955</v>
      </c>
    </row>
    <row r="61" spans="1:2" x14ac:dyDescent="0.25">
      <c r="A61" s="107" t="s">
        <v>956</v>
      </c>
      <c r="B61" s="108" t="s">
        <v>957</v>
      </c>
    </row>
    <row r="62" spans="1:2" x14ac:dyDescent="0.25">
      <c r="A62" s="107" t="s">
        <v>958</v>
      </c>
      <c r="B62" s="108" t="s">
        <v>959</v>
      </c>
    </row>
    <row r="63" spans="1:2" x14ac:dyDescent="0.25">
      <c r="A63" s="107" t="s">
        <v>960</v>
      </c>
      <c r="B63" s="108" t="s">
        <v>961</v>
      </c>
    </row>
    <row r="64" spans="1:2" x14ac:dyDescent="0.25">
      <c r="A64" s="107" t="s">
        <v>962</v>
      </c>
      <c r="B64" s="108" t="s">
        <v>963</v>
      </c>
    </row>
    <row r="65" spans="1:2" x14ac:dyDescent="0.25">
      <c r="A65" s="107" t="s">
        <v>964</v>
      </c>
      <c r="B65" s="108" t="s">
        <v>965</v>
      </c>
    </row>
    <row r="66" spans="1:2" x14ac:dyDescent="0.25">
      <c r="A66" s="107" t="s">
        <v>966</v>
      </c>
      <c r="B66" s="108" t="s">
        <v>967</v>
      </c>
    </row>
    <row r="67" spans="1:2" x14ac:dyDescent="0.25">
      <c r="A67" s="107" t="s">
        <v>968</v>
      </c>
      <c r="B67" s="108" t="s">
        <v>969</v>
      </c>
    </row>
    <row r="68" spans="1:2" x14ac:dyDescent="0.25">
      <c r="A68" s="107" t="s">
        <v>970</v>
      </c>
      <c r="B68" s="108" t="s">
        <v>971</v>
      </c>
    </row>
    <row r="69" spans="1:2" x14ac:dyDescent="0.25">
      <c r="A69" s="107" t="s">
        <v>972</v>
      </c>
      <c r="B69" s="108" t="s">
        <v>973</v>
      </c>
    </row>
    <row r="70" spans="1:2" x14ac:dyDescent="0.25">
      <c r="A70" s="107" t="s">
        <v>974</v>
      </c>
      <c r="B70" s="108" t="s">
        <v>975</v>
      </c>
    </row>
    <row r="71" spans="1:2" x14ac:dyDescent="0.25">
      <c r="A71" s="107" t="s">
        <v>976</v>
      </c>
      <c r="B71" s="108" t="s">
        <v>977</v>
      </c>
    </row>
    <row r="72" spans="1:2" x14ac:dyDescent="0.25">
      <c r="A72" s="107" t="s">
        <v>978</v>
      </c>
      <c r="B72" s="108" t="s">
        <v>979</v>
      </c>
    </row>
    <row r="73" spans="1:2" x14ac:dyDescent="0.25">
      <c r="A73" s="107" t="s">
        <v>980</v>
      </c>
      <c r="B73" s="108" t="s">
        <v>948</v>
      </c>
    </row>
    <row r="74" spans="1:2" x14ac:dyDescent="0.25">
      <c r="A74" s="107" t="s">
        <v>981</v>
      </c>
      <c r="B74" s="108" t="s">
        <v>982</v>
      </c>
    </row>
    <row r="75" spans="1:2" x14ac:dyDescent="0.25">
      <c r="A75" s="107" t="s">
        <v>983</v>
      </c>
      <c r="B75" s="108" t="s">
        <v>984</v>
      </c>
    </row>
    <row r="76" spans="1:2" x14ac:dyDescent="0.25">
      <c r="A76" s="107" t="s">
        <v>985</v>
      </c>
      <c r="B76" s="108" t="s">
        <v>986</v>
      </c>
    </row>
    <row r="77" spans="1:2" x14ac:dyDescent="0.25">
      <c r="A77" s="107" t="s">
        <v>987</v>
      </c>
      <c r="B77" s="108" t="s">
        <v>988</v>
      </c>
    </row>
    <row r="78" spans="1:2" x14ac:dyDescent="0.25">
      <c r="A78" s="109" t="s">
        <v>989</v>
      </c>
      <c r="B78" s="110" t="s">
        <v>990</v>
      </c>
    </row>
    <row r="79" spans="1:2" x14ac:dyDescent="0.25">
      <c r="A79" s="109" t="s">
        <v>991</v>
      </c>
      <c r="B79" s="110" t="s">
        <v>992</v>
      </c>
    </row>
    <row r="80" spans="1:2" x14ac:dyDescent="0.25">
      <c r="A80" s="109" t="s">
        <v>993</v>
      </c>
      <c r="B80" s="110" t="s">
        <v>994</v>
      </c>
    </row>
    <row r="81" spans="1:2" x14ac:dyDescent="0.25">
      <c r="A81" s="109" t="s">
        <v>995</v>
      </c>
      <c r="B81" s="110" t="s">
        <v>996</v>
      </c>
    </row>
    <row r="82" spans="1:2" x14ac:dyDescent="0.25">
      <c r="A82" s="109" t="s">
        <v>997</v>
      </c>
      <c r="B82" s="110" t="s">
        <v>998</v>
      </c>
    </row>
    <row r="83" spans="1:2" x14ac:dyDescent="0.25">
      <c r="A83" s="109" t="s">
        <v>999</v>
      </c>
      <c r="B83" s="110" t="s">
        <v>1000</v>
      </c>
    </row>
    <row r="84" spans="1:2" x14ac:dyDescent="0.25">
      <c r="A84" s="109" t="s">
        <v>1001</v>
      </c>
      <c r="B84" s="110" t="s">
        <v>1002</v>
      </c>
    </row>
    <row r="85" spans="1:2" x14ac:dyDescent="0.25">
      <c r="A85" s="109" t="s">
        <v>1003</v>
      </c>
      <c r="B85" s="110" t="s">
        <v>1004</v>
      </c>
    </row>
    <row r="86" spans="1:2" x14ac:dyDescent="0.25">
      <c r="A86" s="109" t="s">
        <v>1005</v>
      </c>
      <c r="B86" s="110" t="s">
        <v>1006</v>
      </c>
    </row>
    <row r="87" spans="1:2" x14ac:dyDescent="0.25">
      <c r="A87" s="109" t="s">
        <v>1007</v>
      </c>
      <c r="B87" s="110" t="s">
        <v>1008</v>
      </c>
    </row>
    <row r="88" spans="1:2" x14ac:dyDescent="0.25">
      <c r="A88" s="109" t="s">
        <v>1009</v>
      </c>
      <c r="B88" s="110" t="s">
        <v>1010</v>
      </c>
    </row>
    <row r="89" spans="1:2" x14ac:dyDescent="0.25">
      <c r="A89" s="109" t="s">
        <v>1011</v>
      </c>
      <c r="B89" s="110" t="s">
        <v>1012</v>
      </c>
    </row>
    <row r="90" spans="1:2" x14ac:dyDescent="0.25">
      <c r="A90" s="109" t="s">
        <v>1013</v>
      </c>
      <c r="B90" s="110" t="s">
        <v>1014</v>
      </c>
    </row>
    <row r="91" spans="1:2" x14ac:dyDescent="0.25">
      <c r="A91" s="109" t="s">
        <v>1015</v>
      </c>
      <c r="B91" s="110" t="s">
        <v>1016</v>
      </c>
    </row>
    <row r="92" spans="1:2" x14ac:dyDescent="0.25">
      <c r="A92" s="109" t="s">
        <v>1017</v>
      </c>
      <c r="B92" s="110" t="s">
        <v>1018</v>
      </c>
    </row>
    <row r="93" spans="1:2" x14ac:dyDescent="0.25">
      <c r="A93" s="109" t="s">
        <v>1019</v>
      </c>
      <c r="B93" s="110" t="s">
        <v>1020</v>
      </c>
    </row>
    <row r="94" spans="1:2" x14ac:dyDescent="0.25">
      <c r="A94" s="109" t="s">
        <v>1021</v>
      </c>
      <c r="B94" s="110" t="s">
        <v>1022</v>
      </c>
    </row>
    <row r="95" spans="1:2" x14ac:dyDescent="0.25">
      <c r="A95" s="109" t="s">
        <v>1023</v>
      </c>
      <c r="B95" s="110" t="s">
        <v>1024</v>
      </c>
    </row>
    <row r="96" spans="1:2" x14ac:dyDescent="0.25">
      <c r="A96" s="109" t="s">
        <v>1025</v>
      </c>
      <c r="B96" s="110" t="s">
        <v>867</v>
      </c>
    </row>
    <row r="97" spans="1:2" x14ac:dyDescent="0.25">
      <c r="A97" s="107" t="s">
        <v>1026</v>
      </c>
      <c r="B97" s="108" t="s">
        <v>1027</v>
      </c>
    </row>
    <row r="98" spans="1:2" x14ac:dyDescent="0.25">
      <c r="A98" s="107" t="s">
        <v>1028</v>
      </c>
      <c r="B98" s="108" t="s">
        <v>1029</v>
      </c>
    </row>
    <row r="99" spans="1:2" x14ac:dyDescent="0.25">
      <c r="A99" s="107" t="s">
        <v>1030</v>
      </c>
      <c r="B99" s="108" t="s">
        <v>1031</v>
      </c>
    </row>
    <row r="100" spans="1:2" x14ac:dyDescent="0.25">
      <c r="A100" s="107" t="s">
        <v>1032</v>
      </c>
      <c r="B100" s="108" t="s">
        <v>1033</v>
      </c>
    </row>
    <row r="101" spans="1:2" x14ac:dyDescent="0.25">
      <c r="A101" s="107" t="s">
        <v>1034</v>
      </c>
      <c r="B101" s="108" t="s">
        <v>1035</v>
      </c>
    </row>
    <row r="102" spans="1:2" x14ac:dyDescent="0.25">
      <c r="A102" s="107" t="s">
        <v>1036</v>
      </c>
      <c r="B102" s="108" t="s">
        <v>948</v>
      </c>
    </row>
    <row r="103" spans="1:2" x14ac:dyDescent="0.25">
      <c r="A103" s="107" t="s">
        <v>1037</v>
      </c>
      <c r="B103" s="108" t="s">
        <v>1038</v>
      </c>
    </row>
    <row r="104" spans="1:2" x14ac:dyDescent="0.25">
      <c r="A104" s="107" t="s">
        <v>1039</v>
      </c>
      <c r="B104" s="108" t="s">
        <v>1040</v>
      </c>
    </row>
    <row r="105" spans="1:2" x14ac:dyDescent="0.25">
      <c r="A105" s="107" t="s">
        <v>1041</v>
      </c>
      <c r="B105" s="108" t="s">
        <v>1042</v>
      </c>
    </row>
    <row r="106" spans="1:2" x14ac:dyDescent="0.25">
      <c r="A106" s="107" t="s">
        <v>1043</v>
      </c>
      <c r="B106" s="108" t="s">
        <v>1044</v>
      </c>
    </row>
    <row r="107" spans="1:2" x14ac:dyDescent="0.25">
      <c r="A107" s="107" t="s">
        <v>1045</v>
      </c>
      <c r="B107" s="108" t="s">
        <v>1046</v>
      </c>
    </row>
    <row r="108" spans="1:2" x14ac:dyDescent="0.25">
      <c r="A108" s="107" t="s">
        <v>1047</v>
      </c>
      <c r="B108" s="108" t="s">
        <v>1048</v>
      </c>
    </row>
    <row r="109" spans="1:2" x14ac:dyDescent="0.25">
      <c r="A109" s="107" t="s">
        <v>1049</v>
      </c>
      <c r="B109" s="108" t="s">
        <v>1050</v>
      </c>
    </row>
    <row r="110" spans="1:2" x14ac:dyDescent="0.25">
      <c r="A110" s="107" t="s">
        <v>1051</v>
      </c>
      <c r="B110" s="108" t="s">
        <v>1052</v>
      </c>
    </row>
    <row r="111" spans="1:2" x14ac:dyDescent="0.25">
      <c r="A111" s="107" t="s">
        <v>1053</v>
      </c>
      <c r="B111" s="108" t="s">
        <v>1054</v>
      </c>
    </row>
    <row r="112" spans="1:2" x14ac:dyDescent="0.25">
      <c r="A112" s="107" t="s">
        <v>1055</v>
      </c>
      <c r="B112" s="108" t="s">
        <v>1056</v>
      </c>
    </row>
    <row r="113" spans="1:2" x14ac:dyDescent="0.25">
      <c r="A113" s="107" t="s">
        <v>1057</v>
      </c>
      <c r="B113" s="108" t="s">
        <v>1058</v>
      </c>
    </row>
    <row r="114" spans="1:2" x14ac:dyDescent="0.25">
      <c r="A114" s="107" t="s">
        <v>1059</v>
      </c>
      <c r="B114" s="108" t="s">
        <v>1060</v>
      </c>
    </row>
    <row r="115" spans="1:2" x14ac:dyDescent="0.25">
      <c r="A115" s="107" t="s">
        <v>1061</v>
      </c>
      <c r="B115" s="108" t="s">
        <v>1062</v>
      </c>
    </row>
    <row r="116" spans="1:2" x14ac:dyDescent="0.25">
      <c r="A116" s="107" t="s">
        <v>1063</v>
      </c>
      <c r="B116" s="108" t="s">
        <v>1064</v>
      </c>
    </row>
    <row r="117" spans="1:2" x14ac:dyDescent="0.25">
      <c r="A117" s="107" t="s">
        <v>1065</v>
      </c>
      <c r="B117" s="108" t="s">
        <v>1066</v>
      </c>
    </row>
    <row r="118" spans="1:2" x14ac:dyDescent="0.25">
      <c r="A118" s="107" t="s">
        <v>1067</v>
      </c>
      <c r="B118" s="108" t="s">
        <v>1068</v>
      </c>
    </row>
    <row r="119" spans="1:2" x14ac:dyDescent="0.25">
      <c r="A119" s="107" t="s">
        <v>1069</v>
      </c>
      <c r="B119" s="108" t="s">
        <v>1070</v>
      </c>
    </row>
    <row r="120" spans="1:2" x14ac:dyDescent="0.25">
      <c r="A120" s="107" t="s">
        <v>1071</v>
      </c>
      <c r="B120" s="108" t="s">
        <v>1072</v>
      </c>
    </row>
    <row r="121" spans="1:2" x14ac:dyDescent="0.25">
      <c r="A121" s="107" t="s">
        <v>1073</v>
      </c>
      <c r="B121" s="108" t="s">
        <v>1074</v>
      </c>
    </row>
    <row r="122" spans="1:2" x14ac:dyDescent="0.25">
      <c r="A122" s="107" t="s">
        <v>1075</v>
      </c>
      <c r="B122" s="108" t="s">
        <v>867</v>
      </c>
    </row>
    <row r="123" spans="1:2" x14ac:dyDescent="0.25">
      <c r="A123" s="107" t="s">
        <v>1076</v>
      </c>
      <c r="B123" s="108" t="s">
        <v>1077</v>
      </c>
    </row>
    <row r="124" spans="1:2" x14ac:dyDescent="0.25">
      <c r="A124" s="107" t="s">
        <v>1078</v>
      </c>
      <c r="B124" s="108" t="s">
        <v>1079</v>
      </c>
    </row>
    <row r="125" spans="1:2" x14ac:dyDescent="0.25">
      <c r="A125" s="107" t="s">
        <v>1080</v>
      </c>
      <c r="B125" s="108" t="s">
        <v>1081</v>
      </c>
    </row>
    <row r="126" spans="1:2" x14ac:dyDescent="0.25">
      <c r="A126" s="107" t="s">
        <v>1082</v>
      </c>
      <c r="B126" s="108" t="s">
        <v>1083</v>
      </c>
    </row>
    <row r="127" spans="1:2" x14ac:dyDescent="0.25">
      <c r="A127" s="107" t="s">
        <v>1084</v>
      </c>
      <c r="B127" s="108" t="s">
        <v>1085</v>
      </c>
    </row>
    <row r="128" spans="1:2" x14ac:dyDescent="0.25">
      <c r="A128" s="107" t="s">
        <v>1086</v>
      </c>
      <c r="B128" s="108" t="s">
        <v>1087</v>
      </c>
    </row>
    <row r="129" spans="1:2" x14ac:dyDescent="0.25">
      <c r="A129" s="107" t="s">
        <v>1088</v>
      </c>
      <c r="B129" s="108" t="s">
        <v>1089</v>
      </c>
    </row>
    <row r="130" spans="1:2" x14ac:dyDescent="0.25">
      <c r="A130" s="107" t="s">
        <v>1090</v>
      </c>
      <c r="B130" s="108" t="s">
        <v>1091</v>
      </c>
    </row>
    <row r="131" spans="1:2" x14ac:dyDescent="0.25">
      <c r="A131" s="107" t="s">
        <v>1092</v>
      </c>
      <c r="B131" s="108" t="s">
        <v>1093</v>
      </c>
    </row>
    <row r="132" spans="1:2" x14ac:dyDescent="0.25">
      <c r="A132" s="107" t="s">
        <v>1094</v>
      </c>
      <c r="B132" s="108" t="s">
        <v>1095</v>
      </c>
    </row>
    <row r="133" spans="1:2" x14ac:dyDescent="0.25">
      <c r="A133" s="107" t="s">
        <v>1096</v>
      </c>
      <c r="B133" s="108" t="s">
        <v>1097</v>
      </c>
    </row>
    <row r="134" spans="1:2" x14ac:dyDescent="0.25">
      <c r="A134" s="107" t="s">
        <v>1098</v>
      </c>
      <c r="B134" s="108" t="s">
        <v>1099</v>
      </c>
    </row>
    <row r="135" spans="1:2" x14ac:dyDescent="0.25">
      <c r="A135" s="107" t="s">
        <v>1100</v>
      </c>
      <c r="B135" s="108" t="s">
        <v>1101</v>
      </c>
    </row>
    <row r="136" spans="1:2" x14ac:dyDescent="0.25">
      <c r="A136" s="107" t="s">
        <v>1102</v>
      </c>
      <c r="B136" s="108" t="s">
        <v>1103</v>
      </c>
    </row>
    <row r="137" spans="1:2" x14ac:dyDescent="0.25">
      <c r="A137" s="107" t="s">
        <v>1104</v>
      </c>
      <c r="B137" s="108" t="s">
        <v>1105</v>
      </c>
    </row>
    <row r="138" spans="1:2" x14ac:dyDescent="0.25">
      <c r="A138" s="107" t="s">
        <v>1106</v>
      </c>
      <c r="B138" s="108" t="s">
        <v>1107</v>
      </c>
    </row>
    <row r="139" spans="1:2" x14ac:dyDescent="0.25">
      <c r="A139" s="107" t="s">
        <v>1108</v>
      </c>
      <c r="B139" s="108" t="s">
        <v>1109</v>
      </c>
    </row>
    <row r="140" spans="1:2" x14ac:dyDescent="0.25">
      <c r="A140" s="107" t="s">
        <v>1110</v>
      </c>
      <c r="B140" s="108" t="s">
        <v>1111</v>
      </c>
    </row>
    <row r="141" spans="1:2" x14ac:dyDescent="0.25">
      <c r="A141" s="107" t="s">
        <v>1112</v>
      </c>
      <c r="B141" s="108" t="s">
        <v>1113</v>
      </c>
    </row>
    <row r="142" spans="1:2" x14ac:dyDescent="0.25">
      <c r="A142" s="107" t="s">
        <v>1114</v>
      </c>
      <c r="B142" s="108" t="s">
        <v>948</v>
      </c>
    </row>
    <row r="143" spans="1:2" x14ac:dyDescent="0.25">
      <c r="A143" s="107" t="s">
        <v>1115</v>
      </c>
      <c r="B143" s="108" t="s">
        <v>1116</v>
      </c>
    </row>
    <row r="144" spans="1:2" x14ac:dyDescent="0.25">
      <c r="A144" s="107" t="s">
        <v>1117</v>
      </c>
      <c r="B144" s="108" t="s">
        <v>1118</v>
      </c>
    </row>
    <row r="145" spans="1:2" x14ac:dyDescent="0.25">
      <c r="A145" s="107" t="s">
        <v>1119</v>
      </c>
      <c r="B145" s="108" t="s">
        <v>1120</v>
      </c>
    </row>
    <row r="146" spans="1:2" x14ac:dyDescent="0.25">
      <c r="A146" s="107" t="s">
        <v>1121</v>
      </c>
      <c r="B146" s="108" t="s">
        <v>1122</v>
      </c>
    </row>
    <row r="147" spans="1:2" x14ac:dyDescent="0.25">
      <c r="A147" s="107" t="s">
        <v>1123</v>
      </c>
      <c r="B147" s="108" t="s">
        <v>1124</v>
      </c>
    </row>
    <row r="148" spans="1:2" x14ac:dyDescent="0.25">
      <c r="A148" s="107" t="s">
        <v>1125</v>
      </c>
      <c r="B148" s="108" t="s">
        <v>1126</v>
      </c>
    </row>
    <row r="149" spans="1:2" x14ac:dyDescent="0.25">
      <c r="A149" s="107" t="s">
        <v>1127</v>
      </c>
      <c r="B149" s="108" t="s">
        <v>1128</v>
      </c>
    </row>
    <row r="150" spans="1:2" x14ac:dyDescent="0.25">
      <c r="A150" s="107" t="s">
        <v>1129</v>
      </c>
      <c r="B150" s="108" t="s">
        <v>1130</v>
      </c>
    </row>
    <row r="151" spans="1:2" x14ac:dyDescent="0.25">
      <c r="A151" s="107" t="s">
        <v>1131</v>
      </c>
      <c r="B151" s="108" t="s">
        <v>1132</v>
      </c>
    </row>
    <row r="152" spans="1:2" x14ac:dyDescent="0.25">
      <c r="A152" s="107" t="s">
        <v>1133</v>
      </c>
      <c r="B152" s="108" t="s">
        <v>1134</v>
      </c>
    </row>
    <row r="153" spans="1:2" x14ac:dyDescent="0.25">
      <c r="A153" s="107" t="s">
        <v>1135</v>
      </c>
      <c r="B153" s="108" t="s">
        <v>1136</v>
      </c>
    </row>
    <row r="154" spans="1:2" x14ac:dyDescent="0.25">
      <c r="A154" s="107" t="s">
        <v>1137</v>
      </c>
      <c r="B154" s="108" t="s">
        <v>1138</v>
      </c>
    </row>
    <row r="155" spans="1:2" x14ac:dyDescent="0.25">
      <c r="A155" s="107" t="s">
        <v>1139</v>
      </c>
      <c r="B155" s="108" t="s">
        <v>1140</v>
      </c>
    </row>
    <row r="156" spans="1:2" x14ac:dyDescent="0.25">
      <c r="A156" s="107" t="s">
        <v>1141</v>
      </c>
      <c r="B156" s="108" t="s">
        <v>1142</v>
      </c>
    </row>
    <row r="157" spans="1:2" x14ac:dyDescent="0.25">
      <c r="A157" s="107" t="s">
        <v>1143</v>
      </c>
      <c r="B157" s="108" t="s">
        <v>1144</v>
      </c>
    </row>
    <row r="158" spans="1:2" x14ac:dyDescent="0.25">
      <c r="A158" s="107" t="s">
        <v>1145</v>
      </c>
      <c r="B158" s="108" t="s">
        <v>1146</v>
      </c>
    </row>
    <row r="159" spans="1:2" x14ac:dyDescent="0.25">
      <c r="A159" s="107" t="s">
        <v>1147</v>
      </c>
      <c r="B159" s="108" t="s">
        <v>1148</v>
      </c>
    </row>
    <row r="160" spans="1:2" x14ac:dyDescent="0.25">
      <c r="A160" s="107" t="s">
        <v>1149</v>
      </c>
      <c r="B160" s="108" t="s">
        <v>1150</v>
      </c>
    </row>
    <row r="161" spans="1:2" x14ac:dyDescent="0.25">
      <c r="A161" s="107" t="s">
        <v>1151</v>
      </c>
      <c r="B161" s="108" t="s">
        <v>1152</v>
      </c>
    </row>
    <row r="162" spans="1:2" x14ac:dyDescent="0.25">
      <c r="A162" s="107" t="s">
        <v>1153</v>
      </c>
      <c r="B162" s="108" t="s">
        <v>1154</v>
      </c>
    </row>
    <row r="163" spans="1:2" x14ac:dyDescent="0.25">
      <c r="A163" s="107" t="s">
        <v>1155</v>
      </c>
      <c r="B163" s="108" t="s">
        <v>1156</v>
      </c>
    </row>
    <row r="164" spans="1:2" x14ac:dyDescent="0.25">
      <c r="A164" s="107" t="s">
        <v>1157</v>
      </c>
      <c r="B164" s="108" t="s">
        <v>1158</v>
      </c>
    </row>
    <row r="165" spans="1:2" x14ac:dyDescent="0.25">
      <c r="A165" s="107" t="s">
        <v>1159</v>
      </c>
      <c r="B165" s="108" t="s">
        <v>525</v>
      </c>
    </row>
    <row r="166" spans="1:2" x14ac:dyDescent="0.25">
      <c r="A166" s="107" t="s">
        <v>1160</v>
      </c>
      <c r="B166" s="108" t="s">
        <v>561</v>
      </c>
    </row>
    <row r="167" spans="1:2" x14ac:dyDescent="0.25">
      <c r="A167" s="107" t="s">
        <v>1161</v>
      </c>
      <c r="B167" s="108" t="s">
        <v>1162</v>
      </c>
    </row>
    <row r="168" spans="1:2" x14ac:dyDescent="0.25">
      <c r="A168" s="107" t="s">
        <v>1163</v>
      </c>
      <c r="B168" s="108" t="s">
        <v>589</v>
      </c>
    </row>
    <row r="169" spans="1:2" x14ac:dyDescent="0.25">
      <c r="A169" s="107" t="s">
        <v>1164</v>
      </c>
      <c r="B169" s="108" t="s">
        <v>867</v>
      </c>
    </row>
    <row r="170" spans="1:2" x14ac:dyDescent="0.25">
      <c r="A170" s="107" t="s">
        <v>1165</v>
      </c>
      <c r="B170" s="108" t="s">
        <v>1166</v>
      </c>
    </row>
    <row r="171" spans="1:2" x14ac:dyDescent="0.25">
      <c r="A171" s="107" t="s">
        <v>1167</v>
      </c>
      <c r="B171" s="108" t="s">
        <v>1168</v>
      </c>
    </row>
    <row r="172" spans="1:2" x14ac:dyDescent="0.25">
      <c r="A172" s="107" t="s">
        <v>1169</v>
      </c>
      <c r="B172" s="108" t="s">
        <v>1170</v>
      </c>
    </row>
    <row r="173" spans="1:2" x14ac:dyDescent="0.25">
      <c r="A173" s="107" t="s">
        <v>1171</v>
      </c>
      <c r="B173" s="108" t="s">
        <v>1172</v>
      </c>
    </row>
    <row r="174" spans="1:2" x14ac:dyDescent="0.25">
      <c r="A174" s="107" t="s">
        <v>1173</v>
      </c>
      <c r="B174" s="108" t="s">
        <v>1174</v>
      </c>
    </row>
    <row r="175" spans="1:2" x14ac:dyDescent="0.25">
      <c r="A175" s="107" t="s">
        <v>1175</v>
      </c>
      <c r="B175" s="108" t="s">
        <v>1176</v>
      </c>
    </row>
    <row r="176" spans="1:2" x14ac:dyDescent="0.25">
      <c r="A176" s="107" t="s">
        <v>1177</v>
      </c>
      <c r="B176" s="108" t="s">
        <v>1178</v>
      </c>
    </row>
    <row r="177" spans="1:2" x14ac:dyDescent="0.25">
      <c r="A177" s="107" t="s">
        <v>1179</v>
      </c>
      <c r="B177" s="108" t="s">
        <v>1180</v>
      </c>
    </row>
    <row r="178" spans="1:2" x14ac:dyDescent="0.25">
      <c r="A178" s="107" t="s">
        <v>1181</v>
      </c>
      <c r="B178" s="108" t="s">
        <v>1182</v>
      </c>
    </row>
    <row r="179" spans="1:2" x14ac:dyDescent="0.25">
      <c r="A179" s="107" t="s">
        <v>1183</v>
      </c>
      <c r="B179" s="108" t="s">
        <v>1184</v>
      </c>
    </row>
    <row r="180" spans="1:2" x14ac:dyDescent="0.25">
      <c r="A180" s="107" t="s">
        <v>1185</v>
      </c>
      <c r="B180" s="108" t="s">
        <v>1186</v>
      </c>
    </row>
    <row r="181" spans="1:2" x14ac:dyDescent="0.25">
      <c r="A181" s="107" t="s">
        <v>1187</v>
      </c>
      <c r="B181" s="108" t="s">
        <v>1188</v>
      </c>
    </row>
    <row r="182" spans="1:2" x14ac:dyDescent="0.25">
      <c r="A182" s="107" t="s">
        <v>1189</v>
      </c>
      <c r="B182" s="108" t="s">
        <v>1190</v>
      </c>
    </row>
    <row r="183" spans="1:2" x14ac:dyDescent="0.25">
      <c r="A183" s="107" t="s">
        <v>1191</v>
      </c>
      <c r="B183" s="108" t="s">
        <v>867</v>
      </c>
    </row>
    <row r="184" spans="1:2" x14ac:dyDescent="0.25">
      <c r="A184" s="111" t="s">
        <v>1192</v>
      </c>
      <c r="B184" s="111" t="s">
        <v>1193</v>
      </c>
    </row>
    <row r="185" spans="1:2" x14ac:dyDescent="0.25">
      <c r="A185" s="111" t="s">
        <v>1194</v>
      </c>
      <c r="B185" s="111" t="s">
        <v>1195</v>
      </c>
    </row>
    <row r="186" spans="1:2" x14ac:dyDescent="0.25">
      <c r="A186" s="111" t="s">
        <v>1196</v>
      </c>
      <c r="B186" s="111" t="s">
        <v>1197</v>
      </c>
    </row>
    <row r="187" spans="1:2" x14ac:dyDescent="0.25">
      <c r="A187" s="111" t="s">
        <v>1198</v>
      </c>
      <c r="B187" s="111" t="s">
        <v>1199</v>
      </c>
    </row>
    <row r="188" spans="1:2" x14ac:dyDescent="0.25">
      <c r="A188" s="111" t="s">
        <v>1200</v>
      </c>
      <c r="B188" s="111" t="s">
        <v>1201</v>
      </c>
    </row>
    <row r="189" spans="1:2" x14ac:dyDescent="0.25">
      <c r="A189" s="111" t="s">
        <v>1202</v>
      </c>
      <c r="B189" s="111" t="s">
        <v>1203</v>
      </c>
    </row>
    <row r="190" spans="1:2" x14ac:dyDescent="0.25">
      <c r="A190" s="111" t="s">
        <v>1204</v>
      </c>
      <c r="B190" s="111" t="s">
        <v>1205</v>
      </c>
    </row>
    <row r="191" spans="1:2" x14ac:dyDescent="0.25">
      <c r="A191" s="111" t="s">
        <v>1206</v>
      </c>
      <c r="B191" s="111" t="s">
        <v>1207</v>
      </c>
    </row>
    <row r="192" spans="1:2" x14ac:dyDescent="0.25">
      <c r="A192" s="111" t="s">
        <v>1208</v>
      </c>
      <c r="B192" s="111" t="s">
        <v>1209</v>
      </c>
    </row>
    <row r="193" spans="1:2" x14ac:dyDescent="0.25">
      <c r="A193" s="111" t="s">
        <v>1210</v>
      </c>
      <c r="B193" s="111" t="s">
        <v>1211</v>
      </c>
    </row>
    <row r="194" spans="1:2" x14ac:dyDescent="0.25">
      <c r="A194" s="111" t="s">
        <v>1212</v>
      </c>
      <c r="B194" s="111" t="s">
        <v>1213</v>
      </c>
    </row>
    <row r="195" spans="1:2" x14ac:dyDescent="0.25">
      <c r="A195" s="111" t="s">
        <v>1214</v>
      </c>
      <c r="B195" s="111" t="s">
        <v>1215</v>
      </c>
    </row>
    <row r="196" spans="1:2" x14ac:dyDescent="0.25">
      <c r="A196" s="111" t="s">
        <v>1216</v>
      </c>
      <c r="B196" s="111" t="s">
        <v>1217</v>
      </c>
    </row>
    <row r="197" spans="1:2" x14ac:dyDescent="0.25">
      <c r="A197" s="111" t="s">
        <v>1218</v>
      </c>
      <c r="B197" s="111" t="s">
        <v>1219</v>
      </c>
    </row>
    <row r="198" spans="1:2" x14ac:dyDescent="0.25">
      <c r="A198" s="111" t="s">
        <v>1220</v>
      </c>
      <c r="B198" s="111" t="s">
        <v>1221</v>
      </c>
    </row>
    <row r="199" spans="1:2" x14ac:dyDescent="0.25">
      <c r="A199" s="111" t="s">
        <v>1222</v>
      </c>
      <c r="B199" s="111" t="s">
        <v>1223</v>
      </c>
    </row>
    <row r="200" spans="1:2" x14ac:dyDescent="0.25">
      <c r="A200" s="111" t="s">
        <v>1224</v>
      </c>
      <c r="B200" s="111" t="s">
        <v>1225</v>
      </c>
    </row>
    <row r="201" spans="1:2" x14ac:dyDescent="0.25">
      <c r="A201" s="111" t="s">
        <v>1226</v>
      </c>
      <c r="B201" s="111" t="s">
        <v>1227</v>
      </c>
    </row>
    <row r="202" spans="1:2" x14ac:dyDescent="0.25">
      <c r="A202" s="111" t="s">
        <v>1228</v>
      </c>
      <c r="B202" s="111" t="s">
        <v>1229</v>
      </c>
    </row>
    <row r="203" spans="1:2" x14ac:dyDescent="0.25">
      <c r="A203" s="111" t="s">
        <v>1230</v>
      </c>
      <c r="B203" s="111" t="s">
        <v>1231</v>
      </c>
    </row>
    <row r="204" spans="1:2" x14ac:dyDescent="0.25">
      <c r="A204" s="111" t="s">
        <v>1232</v>
      </c>
      <c r="B204" s="111" t="s">
        <v>1233</v>
      </c>
    </row>
    <row r="205" spans="1:2" x14ac:dyDescent="0.25">
      <c r="A205" s="107" t="s">
        <v>1234</v>
      </c>
      <c r="B205" s="108" t="s">
        <v>1235</v>
      </c>
    </row>
    <row r="206" spans="1:2" x14ac:dyDescent="0.25">
      <c r="A206" s="107" t="s">
        <v>1236</v>
      </c>
      <c r="B206" s="108" t="s">
        <v>1237</v>
      </c>
    </row>
    <row r="207" spans="1:2" x14ac:dyDescent="0.25">
      <c r="A207" s="107" t="s">
        <v>1238</v>
      </c>
      <c r="B207" s="108" t="s">
        <v>1239</v>
      </c>
    </row>
    <row r="208" spans="1:2" x14ac:dyDescent="0.25">
      <c r="A208" s="107" t="s">
        <v>1240</v>
      </c>
      <c r="B208" s="108" t="s">
        <v>1241</v>
      </c>
    </row>
    <row r="209" spans="1:2" x14ac:dyDescent="0.25">
      <c r="A209" s="107" t="s">
        <v>1242</v>
      </c>
      <c r="B209" s="108" t="s">
        <v>1243</v>
      </c>
    </row>
    <row r="210" spans="1:2" x14ac:dyDescent="0.25">
      <c r="A210" s="107" t="s">
        <v>1244</v>
      </c>
      <c r="B210" s="108" t="s">
        <v>1245</v>
      </c>
    </row>
    <row r="211" spans="1:2" x14ac:dyDescent="0.25">
      <c r="A211" s="107" t="s">
        <v>1246</v>
      </c>
      <c r="B211" s="108" t="s">
        <v>1247</v>
      </c>
    </row>
    <row r="212" spans="1:2" x14ac:dyDescent="0.25">
      <c r="A212" s="107" t="s">
        <v>1248</v>
      </c>
      <c r="B212" s="108" t="s">
        <v>1249</v>
      </c>
    </row>
    <row r="213" spans="1:2" x14ac:dyDescent="0.25">
      <c r="A213" s="107" t="s">
        <v>1250</v>
      </c>
      <c r="B213" s="108" t="s">
        <v>1251</v>
      </c>
    </row>
    <row r="214" spans="1:2" x14ac:dyDescent="0.25">
      <c r="A214" s="107" t="s">
        <v>1252</v>
      </c>
      <c r="B214" s="108" t="s">
        <v>1253</v>
      </c>
    </row>
    <row r="215" spans="1:2" x14ac:dyDescent="0.25">
      <c r="A215" s="107" t="s">
        <v>1254</v>
      </c>
      <c r="B215" s="108" t="s">
        <v>1255</v>
      </c>
    </row>
    <row r="216" spans="1:2" x14ac:dyDescent="0.25">
      <c r="A216" s="107" t="s">
        <v>1256</v>
      </c>
      <c r="B216" s="108" t="s">
        <v>1257</v>
      </c>
    </row>
    <row r="217" spans="1:2" x14ac:dyDescent="0.25">
      <c r="A217" s="107" t="s">
        <v>1258</v>
      </c>
      <c r="B217" s="108" t="s">
        <v>1259</v>
      </c>
    </row>
    <row r="218" spans="1:2" x14ac:dyDescent="0.25">
      <c r="A218" s="107" t="s">
        <v>1260</v>
      </c>
      <c r="B218" s="108" t="s">
        <v>1261</v>
      </c>
    </row>
    <row r="219" spans="1:2" x14ac:dyDescent="0.25">
      <c r="A219" s="107" t="s">
        <v>1262</v>
      </c>
      <c r="B219" s="108" t="s">
        <v>1263</v>
      </c>
    </row>
    <row r="220" spans="1:2" x14ac:dyDescent="0.25">
      <c r="A220" s="107" t="s">
        <v>1264</v>
      </c>
      <c r="B220" s="108" t="s">
        <v>1265</v>
      </c>
    </row>
    <row r="221" spans="1:2" x14ac:dyDescent="0.25">
      <c r="A221" s="107" t="s">
        <v>1266</v>
      </c>
      <c r="B221" s="108" t="s">
        <v>1267</v>
      </c>
    </row>
    <row r="222" spans="1:2" x14ac:dyDescent="0.25">
      <c r="A222" s="107" t="s">
        <v>1268</v>
      </c>
      <c r="B222" s="108" t="s">
        <v>1269</v>
      </c>
    </row>
    <row r="223" spans="1:2" x14ac:dyDescent="0.25">
      <c r="A223" s="107" t="s">
        <v>1270</v>
      </c>
      <c r="B223" s="108" t="s">
        <v>1271</v>
      </c>
    </row>
    <row r="224" spans="1:2" x14ac:dyDescent="0.25">
      <c r="A224" s="107" t="s">
        <v>1272</v>
      </c>
      <c r="B224" s="108" t="s">
        <v>1273</v>
      </c>
    </row>
    <row r="225" spans="1:2" x14ac:dyDescent="0.25">
      <c r="A225" s="107" t="s">
        <v>1274</v>
      </c>
      <c r="B225" s="108" t="s">
        <v>948</v>
      </c>
    </row>
    <row r="226" spans="1:2" x14ac:dyDescent="0.25">
      <c r="A226" s="107" t="s">
        <v>1275</v>
      </c>
      <c r="B226" s="108" t="s">
        <v>1276</v>
      </c>
    </row>
    <row r="227" spans="1:2" x14ac:dyDescent="0.25">
      <c r="A227" s="107" t="s">
        <v>1277</v>
      </c>
      <c r="B227" s="108" t="s">
        <v>1278</v>
      </c>
    </row>
    <row r="228" spans="1:2" x14ac:dyDescent="0.25">
      <c r="A228" s="107" t="s">
        <v>1279</v>
      </c>
      <c r="B228" s="108" t="s">
        <v>1280</v>
      </c>
    </row>
    <row r="229" spans="1:2" x14ac:dyDescent="0.25">
      <c r="A229" s="107" t="s">
        <v>1281</v>
      </c>
      <c r="B229" s="108" t="s">
        <v>1282</v>
      </c>
    </row>
    <row r="230" spans="1:2" x14ac:dyDescent="0.25">
      <c r="A230" s="107" t="s">
        <v>1283</v>
      </c>
      <c r="B230" s="108" t="s">
        <v>1284</v>
      </c>
    </row>
    <row r="231" spans="1:2" x14ac:dyDescent="0.25">
      <c r="A231" s="107" t="s">
        <v>1285</v>
      </c>
      <c r="B231" s="108" t="s">
        <v>1286</v>
      </c>
    </row>
    <row r="232" spans="1:2" x14ac:dyDescent="0.25">
      <c r="A232" s="107" t="s">
        <v>1287</v>
      </c>
      <c r="B232" s="108" t="s">
        <v>1288</v>
      </c>
    </row>
    <row r="233" spans="1:2" x14ac:dyDescent="0.25">
      <c r="A233" s="107" t="s">
        <v>1289</v>
      </c>
      <c r="B233" s="108" t="s">
        <v>1290</v>
      </c>
    </row>
    <row r="234" spans="1:2" x14ac:dyDescent="0.25">
      <c r="A234" s="107" t="s">
        <v>1291</v>
      </c>
      <c r="B234" s="108" t="s">
        <v>948</v>
      </c>
    </row>
    <row r="235" spans="1:2" x14ac:dyDescent="0.25">
      <c r="A235" s="107" t="s">
        <v>1292</v>
      </c>
      <c r="B235" s="108" t="s">
        <v>1293</v>
      </c>
    </row>
    <row r="236" spans="1:2" x14ac:dyDescent="0.25">
      <c r="A236" s="107" t="s">
        <v>1294</v>
      </c>
      <c r="B236" s="108" t="s">
        <v>1295</v>
      </c>
    </row>
    <row r="237" spans="1:2" x14ac:dyDescent="0.25">
      <c r="A237" s="107" t="s">
        <v>1296</v>
      </c>
      <c r="B237" s="108" t="s">
        <v>1297</v>
      </c>
    </row>
    <row r="238" spans="1:2" x14ac:dyDescent="0.25">
      <c r="A238" s="107" t="s">
        <v>1298</v>
      </c>
      <c r="B238" s="108" t="s">
        <v>1299</v>
      </c>
    </row>
    <row r="239" spans="1:2" x14ac:dyDescent="0.25">
      <c r="A239" s="107" t="s">
        <v>1300</v>
      </c>
      <c r="B239" s="108" t="s">
        <v>1301</v>
      </c>
    </row>
    <row r="240" spans="1:2" x14ac:dyDescent="0.25">
      <c r="A240" s="107" t="s">
        <v>1302</v>
      </c>
      <c r="B240" s="108" t="s">
        <v>1303</v>
      </c>
    </row>
    <row r="241" spans="1:2" x14ac:dyDescent="0.25">
      <c r="A241" s="107" t="s">
        <v>1304</v>
      </c>
      <c r="B241" s="108" t="s">
        <v>1305</v>
      </c>
    </row>
    <row r="242" spans="1:2" x14ac:dyDescent="0.25">
      <c r="A242" s="107" t="s">
        <v>1306</v>
      </c>
      <c r="B242" s="108" t="s">
        <v>1307</v>
      </c>
    </row>
    <row r="243" spans="1:2" x14ac:dyDescent="0.25">
      <c r="A243" s="107" t="s">
        <v>1308</v>
      </c>
      <c r="B243" s="108" t="s">
        <v>1309</v>
      </c>
    </row>
    <row r="244" spans="1:2" x14ac:dyDescent="0.25">
      <c r="A244" s="107" t="s">
        <v>1310</v>
      </c>
      <c r="B244" s="108" t="s">
        <v>1311</v>
      </c>
    </row>
    <row r="245" spans="1:2" x14ac:dyDescent="0.25">
      <c r="A245" s="107" t="s">
        <v>1312</v>
      </c>
      <c r="B245" s="108" t="s">
        <v>1313</v>
      </c>
    </row>
    <row r="246" spans="1:2" x14ac:dyDescent="0.25">
      <c r="A246" s="107" t="s">
        <v>1314</v>
      </c>
      <c r="B246" s="108" t="s">
        <v>1315</v>
      </c>
    </row>
    <row r="247" spans="1:2" x14ac:dyDescent="0.25">
      <c r="A247" s="107" t="s">
        <v>1316</v>
      </c>
      <c r="B247" s="108" t="s">
        <v>1317</v>
      </c>
    </row>
    <row r="248" spans="1:2" x14ac:dyDescent="0.25">
      <c r="A248" s="107" t="s">
        <v>1318</v>
      </c>
      <c r="B248" s="108" t="s">
        <v>1319</v>
      </c>
    </row>
    <row r="249" spans="1:2" x14ac:dyDescent="0.25">
      <c r="A249" s="107" t="s">
        <v>1320</v>
      </c>
      <c r="B249" s="108" t="s">
        <v>1321</v>
      </c>
    </row>
    <row r="250" spans="1:2" x14ac:dyDescent="0.25">
      <c r="A250" s="107" t="s">
        <v>1322</v>
      </c>
      <c r="B250" s="108" t="s">
        <v>1323</v>
      </c>
    </row>
    <row r="251" spans="1:2" x14ac:dyDescent="0.25">
      <c r="A251" s="107" t="s">
        <v>1324</v>
      </c>
      <c r="B251" s="108" t="s">
        <v>1325</v>
      </c>
    </row>
    <row r="252" spans="1:2" x14ac:dyDescent="0.25">
      <c r="A252" s="107" t="s">
        <v>1326</v>
      </c>
      <c r="B252" s="108" t="s">
        <v>1327</v>
      </c>
    </row>
    <row r="253" spans="1:2" x14ac:dyDescent="0.25">
      <c r="A253" s="107" t="s">
        <v>1328</v>
      </c>
      <c r="B253" s="108" t="s">
        <v>1329</v>
      </c>
    </row>
    <row r="254" spans="1:2" x14ac:dyDescent="0.25">
      <c r="A254" s="107" t="s">
        <v>1330</v>
      </c>
      <c r="B254" s="108" t="s">
        <v>1331</v>
      </c>
    </row>
    <row r="255" spans="1:2" x14ac:dyDescent="0.25">
      <c r="A255" s="107" t="s">
        <v>1332</v>
      </c>
      <c r="B255" s="108" t="s">
        <v>1333</v>
      </c>
    </row>
    <row r="256" spans="1:2" x14ac:dyDescent="0.25">
      <c r="A256" s="107" t="s">
        <v>1334</v>
      </c>
      <c r="B256" s="108" t="s">
        <v>867</v>
      </c>
    </row>
    <row r="257" spans="1:2" x14ac:dyDescent="0.25">
      <c r="A257" s="107" t="s">
        <v>1335</v>
      </c>
      <c r="B257" s="108" t="s">
        <v>1336</v>
      </c>
    </row>
    <row r="258" spans="1:2" x14ac:dyDescent="0.25">
      <c r="A258" s="107" t="s">
        <v>1337</v>
      </c>
      <c r="B258" s="108" t="s">
        <v>1338</v>
      </c>
    </row>
    <row r="259" spans="1:2" x14ac:dyDescent="0.25">
      <c r="A259" s="107" t="s">
        <v>1339</v>
      </c>
      <c r="B259" s="108" t="s">
        <v>1340</v>
      </c>
    </row>
    <row r="260" spans="1:2" x14ac:dyDescent="0.25">
      <c r="A260" s="107" t="s">
        <v>1341</v>
      </c>
      <c r="B260" s="108" t="s">
        <v>1342</v>
      </c>
    </row>
    <row r="261" spans="1:2" x14ac:dyDescent="0.25">
      <c r="A261" s="107" t="s">
        <v>1343</v>
      </c>
      <c r="B261" s="108" t="s">
        <v>1344</v>
      </c>
    </row>
    <row r="262" spans="1:2" x14ac:dyDescent="0.25">
      <c r="A262" s="107" t="s">
        <v>1345</v>
      </c>
      <c r="B262" s="108" t="s">
        <v>1346</v>
      </c>
    </row>
    <row r="263" spans="1:2" x14ac:dyDescent="0.25">
      <c r="A263" s="107" t="s">
        <v>1347</v>
      </c>
      <c r="B263" s="108" t="s">
        <v>1348</v>
      </c>
    </row>
    <row r="264" spans="1:2" x14ac:dyDescent="0.25">
      <c r="A264" s="107" t="s">
        <v>1349</v>
      </c>
      <c r="B264" s="108" t="s">
        <v>1350</v>
      </c>
    </row>
    <row r="265" spans="1:2" x14ac:dyDescent="0.25">
      <c r="A265" s="107" t="s">
        <v>1351</v>
      </c>
      <c r="B265" s="108" t="s">
        <v>1352</v>
      </c>
    </row>
    <row r="266" spans="1:2" x14ac:dyDescent="0.25">
      <c r="A266" s="107" t="s">
        <v>1353</v>
      </c>
      <c r="B266" s="108" t="s">
        <v>1354</v>
      </c>
    </row>
    <row r="267" spans="1:2" x14ac:dyDescent="0.25">
      <c r="A267" s="107" t="s">
        <v>1355</v>
      </c>
      <c r="B267" s="108" t="s">
        <v>948</v>
      </c>
    </row>
    <row r="268" spans="1:2" x14ac:dyDescent="0.25">
      <c r="A268" s="107" t="s">
        <v>1356</v>
      </c>
      <c r="B268" s="108" t="s">
        <v>158</v>
      </c>
    </row>
    <row r="269" spans="1:2" x14ac:dyDescent="0.25">
      <c r="A269" s="107" t="s">
        <v>1357</v>
      </c>
      <c r="B269" s="108" t="s">
        <v>948</v>
      </c>
    </row>
    <row r="270" spans="1:2" x14ac:dyDescent="0.25">
      <c r="A270" s="107" t="s">
        <v>1358</v>
      </c>
      <c r="B270" s="108" t="s">
        <v>1359</v>
      </c>
    </row>
    <row r="271" spans="1:2" x14ac:dyDescent="0.25">
      <c r="A271" s="107" t="s">
        <v>1360</v>
      </c>
      <c r="B271" s="108" t="s">
        <v>1361</v>
      </c>
    </row>
    <row r="272" spans="1:2" x14ac:dyDescent="0.25">
      <c r="A272" s="107" t="s">
        <v>1362</v>
      </c>
      <c r="B272" s="108" t="s">
        <v>1363</v>
      </c>
    </row>
    <row r="273" spans="1:2" x14ac:dyDescent="0.25">
      <c r="A273" s="107" t="s">
        <v>1364</v>
      </c>
      <c r="B273" s="108" t="s">
        <v>1365</v>
      </c>
    </row>
    <row r="274" spans="1:2" x14ac:dyDescent="0.25">
      <c r="A274" s="107" t="s">
        <v>1366</v>
      </c>
      <c r="B274" s="108" t="s">
        <v>1367</v>
      </c>
    </row>
    <row r="275" spans="1:2" x14ac:dyDescent="0.25">
      <c r="A275" s="107" t="s">
        <v>1368</v>
      </c>
      <c r="B275" s="108" t="s">
        <v>1369</v>
      </c>
    </row>
    <row r="276" spans="1:2" x14ac:dyDescent="0.25">
      <c r="A276" s="107" t="s">
        <v>1370</v>
      </c>
      <c r="B276" s="108" t="s">
        <v>948</v>
      </c>
    </row>
    <row r="277" spans="1:2" x14ac:dyDescent="0.25">
      <c r="A277" s="107" t="s">
        <v>1371</v>
      </c>
      <c r="B277" s="108" t="s">
        <v>162</v>
      </c>
    </row>
    <row r="278" spans="1:2" x14ac:dyDescent="0.25">
      <c r="A278" s="107" t="s">
        <v>1372</v>
      </c>
      <c r="B278" s="108" t="s">
        <v>867</v>
      </c>
    </row>
    <row r="279" spans="1:2" x14ac:dyDescent="0.25">
      <c r="A279" s="107" t="s">
        <v>1373</v>
      </c>
      <c r="B279" s="108" t="s">
        <v>1374</v>
      </c>
    </row>
    <row r="280" spans="1:2" x14ac:dyDescent="0.25">
      <c r="A280" s="107" t="s">
        <v>1375</v>
      </c>
      <c r="B280" s="108" t="s">
        <v>1376</v>
      </c>
    </row>
    <row r="281" spans="1:2" x14ac:dyDescent="0.25">
      <c r="A281" s="107" t="s">
        <v>1377</v>
      </c>
      <c r="B281" s="108" t="s">
        <v>1378</v>
      </c>
    </row>
    <row r="282" spans="1:2" x14ac:dyDescent="0.25">
      <c r="A282" s="107" t="s">
        <v>1379</v>
      </c>
      <c r="B282" s="108" t="s">
        <v>1380</v>
      </c>
    </row>
    <row r="283" spans="1:2" x14ac:dyDescent="0.25">
      <c r="A283" s="107" t="s">
        <v>1381</v>
      </c>
      <c r="B283" s="108" t="s">
        <v>1382</v>
      </c>
    </row>
    <row r="284" spans="1:2" x14ac:dyDescent="0.25">
      <c r="A284" s="107" t="s">
        <v>1383</v>
      </c>
      <c r="B284" s="108" t="s">
        <v>1384</v>
      </c>
    </row>
    <row r="285" spans="1:2" x14ac:dyDescent="0.25">
      <c r="A285" s="107" t="s">
        <v>1385</v>
      </c>
      <c r="B285" s="108" t="s">
        <v>1386</v>
      </c>
    </row>
    <row r="286" spans="1:2" x14ac:dyDescent="0.25">
      <c r="A286" s="107" t="s">
        <v>1387</v>
      </c>
      <c r="B286" s="108" t="s">
        <v>1388</v>
      </c>
    </row>
    <row r="287" spans="1:2" x14ac:dyDescent="0.25">
      <c r="A287" s="107" t="s">
        <v>1389</v>
      </c>
      <c r="B287" s="108" t="s">
        <v>1390</v>
      </c>
    </row>
    <row r="288" spans="1:2" x14ac:dyDescent="0.25">
      <c r="A288" s="107" t="s">
        <v>1391</v>
      </c>
      <c r="B288" s="108" t="s">
        <v>1392</v>
      </c>
    </row>
    <row r="289" spans="1:2" x14ac:dyDescent="0.25">
      <c r="A289" s="107" t="s">
        <v>1393</v>
      </c>
      <c r="B289" s="108" t="s">
        <v>1394</v>
      </c>
    </row>
    <row r="290" spans="1:2" x14ac:dyDescent="0.25">
      <c r="A290" s="107" t="s">
        <v>1395</v>
      </c>
      <c r="B290" s="108" t="s">
        <v>1396</v>
      </c>
    </row>
    <row r="291" spans="1:2" x14ac:dyDescent="0.25">
      <c r="A291" s="107" t="s">
        <v>1397</v>
      </c>
      <c r="B291" s="108" t="s">
        <v>867</v>
      </c>
    </row>
    <row r="292" spans="1:2" x14ac:dyDescent="0.25">
      <c r="A292" s="107" t="s">
        <v>1398</v>
      </c>
      <c r="B292" s="108" t="s">
        <v>1399</v>
      </c>
    </row>
    <row r="293" spans="1:2" x14ac:dyDescent="0.25">
      <c r="A293" s="107" t="s">
        <v>1400</v>
      </c>
      <c r="B293" s="108" t="s">
        <v>1401</v>
      </c>
    </row>
    <row r="294" spans="1:2" x14ac:dyDescent="0.25">
      <c r="A294" s="107" t="s">
        <v>1402</v>
      </c>
      <c r="B294" s="108" t="s">
        <v>1403</v>
      </c>
    </row>
    <row r="295" spans="1:2" x14ac:dyDescent="0.25">
      <c r="A295" s="107" t="s">
        <v>1404</v>
      </c>
      <c r="B295" s="108" t="s">
        <v>1405</v>
      </c>
    </row>
    <row r="296" spans="1:2" x14ac:dyDescent="0.25">
      <c r="A296" s="107" t="s">
        <v>1406</v>
      </c>
      <c r="B296" s="108" t="s">
        <v>1407</v>
      </c>
    </row>
    <row r="297" spans="1:2" x14ac:dyDescent="0.25">
      <c r="A297" s="107" t="s">
        <v>1408</v>
      </c>
      <c r="B297" s="108" t="s">
        <v>1409</v>
      </c>
    </row>
    <row r="298" spans="1:2" x14ac:dyDescent="0.25">
      <c r="A298" s="107" t="s">
        <v>1410</v>
      </c>
      <c r="B298" s="108" t="s">
        <v>1411</v>
      </c>
    </row>
    <row r="299" spans="1:2" x14ac:dyDescent="0.25">
      <c r="A299" s="107" t="s">
        <v>1412</v>
      </c>
      <c r="B299" s="108" t="s">
        <v>1413</v>
      </c>
    </row>
    <row r="300" spans="1:2" x14ac:dyDescent="0.25">
      <c r="A300" s="107" t="s">
        <v>1414</v>
      </c>
      <c r="B300" s="108" t="s">
        <v>1415</v>
      </c>
    </row>
    <row r="301" spans="1:2" x14ac:dyDescent="0.25">
      <c r="A301" s="107" t="s">
        <v>1416</v>
      </c>
      <c r="B301" s="108" t="s">
        <v>1417</v>
      </c>
    </row>
    <row r="302" spans="1:2" x14ac:dyDescent="0.25">
      <c r="A302" s="107" t="s">
        <v>1418</v>
      </c>
      <c r="B302" s="108" t="s">
        <v>1419</v>
      </c>
    </row>
    <row r="303" spans="1:2" x14ac:dyDescent="0.25">
      <c r="A303" s="107" t="s">
        <v>1420</v>
      </c>
      <c r="B303" s="108" t="s">
        <v>1421</v>
      </c>
    </row>
    <row r="304" spans="1:2" x14ac:dyDescent="0.25">
      <c r="A304" s="107" t="s">
        <v>1422</v>
      </c>
      <c r="B304" s="108" t="s">
        <v>1423</v>
      </c>
    </row>
    <row r="305" spans="1:2" x14ac:dyDescent="0.25">
      <c r="A305" s="107" t="s">
        <v>1424</v>
      </c>
      <c r="B305" s="108" t="s">
        <v>1425</v>
      </c>
    </row>
    <row r="306" spans="1:2" x14ac:dyDescent="0.25">
      <c r="A306" s="107" t="s">
        <v>1426</v>
      </c>
      <c r="B306" s="108" t="s">
        <v>1427</v>
      </c>
    </row>
    <row r="307" spans="1:2" x14ac:dyDescent="0.25">
      <c r="A307" s="107" t="s">
        <v>1428</v>
      </c>
      <c r="B307" s="108" t="s">
        <v>1429</v>
      </c>
    </row>
    <row r="308" spans="1:2" x14ac:dyDescent="0.25">
      <c r="A308" s="107" t="s">
        <v>1430</v>
      </c>
      <c r="B308" s="108" t="s">
        <v>867</v>
      </c>
    </row>
    <row r="309" spans="1:2" x14ac:dyDescent="0.25">
      <c r="A309" s="107" t="s">
        <v>1431</v>
      </c>
      <c r="B309" s="108" t="s">
        <v>1432</v>
      </c>
    </row>
    <row r="310" spans="1:2" x14ac:dyDescent="0.25">
      <c r="A310" s="107" t="s">
        <v>1433</v>
      </c>
      <c r="B310" s="108" t="s">
        <v>1434</v>
      </c>
    </row>
    <row r="311" spans="1:2" x14ac:dyDescent="0.25">
      <c r="A311" s="107" t="s">
        <v>1435</v>
      </c>
      <c r="B311" s="108" t="s">
        <v>1436</v>
      </c>
    </row>
    <row r="312" spans="1:2" x14ac:dyDescent="0.25">
      <c r="A312" s="107" t="s">
        <v>1437</v>
      </c>
      <c r="B312" s="108" t="s">
        <v>1438</v>
      </c>
    </row>
    <row r="313" spans="1:2" x14ac:dyDescent="0.25">
      <c r="A313" s="107" t="s">
        <v>1439</v>
      </c>
      <c r="B313" s="108" t="s">
        <v>1440</v>
      </c>
    </row>
    <row r="314" spans="1:2" x14ac:dyDescent="0.25">
      <c r="A314" s="107" t="s">
        <v>1441</v>
      </c>
      <c r="B314" s="108" t="s">
        <v>1442</v>
      </c>
    </row>
    <row r="315" spans="1:2" x14ac:dyDescent="0.25">
      <c r="A315" s="107" t="s">
        <v>1443</v>
      </c>
      <c r="B315" s="108" t="s">
        <v>1444</v>
      </c>
    </row>
    <row r="316" spans="1:2" x14ac:dyDescent="0.25">
      <c r="A316" s="107" t="s">
        <v>1445</v>
      </c>
      <c r="B316" s="108" t="s">
        <v>867</v>
      </c>
    </row>
    <row r="317" spans="1:2" x14ac:dyDescent="0.25">
      <c r="A317" s="107" t="s">
        <v>1446</v>
      </c>
      <c r="B317" s="108" t="s">
        <v>1447</v>
      </c>
    </row>
    <row r="318" spans="1:2" x14ac:dyDescent="0.25">
      <c r="A318" s="107" t="s">
        <v>1448</v>
      </c>
      <c r="B318" s="108" t="s">
        <v>1449</v>
      </c>
    </row>
    <row r="319" spans="1:2" x14ac:dyDescent="0.25">
      <c r="A319" s="107" t="s">
        <v>1450</v>
      </c>
      <c r="B319" s="108" t="s">
        <v>1451</v>
      </c>
    </row>
    <row r="320" spans="1:2" x14ac:dyDescent="0.25">
      <c r="A320" s="107" t="s">
        <v>1452</v>
      </c>
      <c r="B320" s="108" t="s">
        <v>1453</v>
      </c>
    </row>
    <row r="321" spans="1:2" x14ac:dyDescent="0.25">
      <c r="A321" s="107" t="s">
        <v>1454</v>
      </c>
      <c r="B321" s="108" t="s">
        <v>1455</v>
      </c>
    </row>
    <row r="322" spans="1:2" x14ac:dyDescent="0.25">
      <c r="A322" s="107" t="s">
        <v>1456</v>
      </c>
      <c r="B322" s="108" t="s">
        <v>1457</v>
      </c>
    </row>
    <row r="323" spans="1:2" x14ac:dyDescent="0.25">
      <c r="A323" s="107" t="s">
        <v>1458</v>
      </c>
      <c r="B323" s="108" t="s">
        <v>1459</v>
      </c>
    </row>
    <row r="324" spans="1:2" x14ac:dyDescent="0.25">
      <c r="A324" s="107" t="s">
        <v>1460</v>
      </c>
      <c r="B324" s="108" t="s">
        <v>1461</v>
      </c>
    </row>
    <row r="325" spans="1:2" x14ac:dyDescent="0.25">
      <c r="A325" s="107" t="s">
        <v>1462</v>
      </c>
      <c r="B325" s="108" t="s">
        <v>867</v>
      </c>
    </row>
    <row r="326" spans="1:2" x14ac:dyDescent="0.25">
      <c r="A326" s="107" t="s">
        <v>1463</v>
      </c>
      <c r="B326" s="108" t="s">
        <v>1464</v>
      </c>
    </row>
    <row r="327" spans="1:2" x14ac:dyDescent="0.25">
      <c r="A327" s="107" t="s">
        <v>1465</v>
      </c>
      <c r="B327" s="108" t="s">
        <v>1466</v>
      </c>
    </row>
    <row r="328" spans="1:2" x14ac:dyDescent="0.25">
      <c r="A328" s="107" t="s">
        <v>1467</v>
      </c>
      <c r="B328" s="108" t="s">
        <v>1468</v>
      </c>
    </row>
    <row r="329" spans="1:2" x14ac:dyDescent="0.25">
      <c r="A329" s="107" t="s">
        <v>1469</v>
      </c>
      <c r="B329" s="108" t="s">
        <v>1470</v>
      </c>
    </row>
    <row r="330" spans="1:2" x14ac:dyDescent="0.25">
      <c r="A330" s="107" t="s">
        <v>1471</v>
      </c>
      <c r="B330" s="108" t="s">
        <v>1472</v>
      </c>
    </row>
    <row r="331" spans="1:2" x14ac:dyDescent="0.25">
      <c r="A331" s="107" t="s">
        <v>1473</v>
      </c>
      <c r="B331" s="108" t="s">
        <v>1474</v>
      </c>
    </row>
    <row r="332" spans="1:2" x14ac:dyDescent="0.25">
      <c r="A332" s="107" t="s">
        <v>1475</v>
      </c>
      <c r="B332" s="108" t="s">
        <v>1476</v>
      </c>
    </row>
    <row r="333" spans="1:2" x14ac:dyDescent="0.25">
      <c r="A333" s="107" t="s">
        <v>1477</v>
      </c>
      <c r="B333" s="108" t="s">
        <v>1478</v>
      </c>
    </row>
    <row r="334" spans="1:2" x14ac:dyDescent="0.25">
      <c r="A334" s="107" t="s">
        <v>1479</v>
      </c>
      <c r="B334" s="108" t="s">
        <v>1480</v>
      </c>
    </row>
    <row r="335" spans="1:2" x14ac:dyDescent="0.25">
      <c r="A335" s="107" t="s">
        <v>1481</v>
      </c>
      <c r="B335" s="108" t="s">
        <v>1482</v>
      </c>
    </row>
    <row r="336" spans="1:2" x14ac:dyDescent="0.25">
      <c r="A336" s="107" t="s">
        <v>1483</v>
      </c>
      <c r="B336" s="108" t="s">
        <v>1484</v>
      </c>
    </row>
    <row r="337" spans="1:2" x14ac:dyDescent="0.25">
      <c r="A337" s="107" t="s">
        <v>1485</v>
      </c>
      <c r="B337" s="108" t="s">
        <v>1486</v>
      </c>
    </row>
    <row r="338" spans="1:2" x14ac:dyDescent="0.25">
      <c r="A338" s="107" t="s">
        <v>1487</v>
      </c>
      <c r="B338" s="108" t="s">
        <v>1488</v>
      </c>
    </row>
    <row r="339" spans="1:2" x14ac:dyDescent="0.25">
      <c r="A339" s="107" t="s">
        <v>1489</v>
      </c>
      <c r="B339" s="108" t="s">
        <v>1490</v>
      </c>
    </row>
    <row r="340" spans="1:2" x14ac:dyDescent="0.25">
      <c r="A340" s="107" t="s">
        <v>1491</v>
      </c>
      <c r="B340" s="108" t="s">
        <v>1492</v>
      </c>
    </row>
    <row r="341" spans="1:2" x14ac:dyDescent="0.25">
      <c r="A341" s="107" t="s">
        <v>1493</v>
      </c>
      <c r="B341" s="108" t="s">
        <v>1494</v>
      </c>
    </row>
    <row r="342" spans="1:2" x14ac:dyDescent="0.25">
      <c r="A342" s="107" t="s">
        <v>1495</v>
      </c>
      <c r="B342" s="108" t="s">
        <v>1496</v>
      </c>
    </row>
    <row r="343" spans="1:2" x14ac:dyDescent="0.25">
      <c r="A343" s="107" t="s">
        <v>1497</v>
      </c>
      <c r="B343" s="108" t="s">
        <v>1498</v>
      </c>
    </row>
    <row r="344" spans="1:2" x14ac:dyDescent="0.25">
      <c r="A344" s="107" t="s">
        <v>1499</v>
      </c>
      <c r="B344" s="108" t="s">
        <v>1500</v>
      </c>
    </row>
    <row r="345" spans="1:2" x14ac:dyDescent="0.25">
      <c r="A345" s="107" t="s">
        <v>1501</v>
      </c>
      <c r="B345" s="108" t="s">
        <v>1502</v>
      </c>
    </row>
    <row r="346" spans="1:2" x14ac:dyDescent="0.25">
      <c r="A346" s="107" t="s">
        <v>1503</v>
      </c>
      <c r="B346" s="108" t="s">
        <v>1504</v>
      </c>
    </row>
    <row r="347" spans="1:2" x14ac:dyDescent="0.25">
      <c r="A347" s="107" t="s">
        <v>1505</v>
      </c>
      <c r="B347" s="108" t="s">
        <v>948</v>
      </c>
    </row>
    <row r="348" spans="1:2" x14ac:dyDescent="0.25">
      <c r="A348" s="107" t="s">
        <v>1506</v>
      </c>
      <c r="B348" s="108" t="s">
        <v>1507</v>
      </c>
    </row>
    <row r="349" spans="1:2" x14ac:dyDescent="0.25">
      <c r="A349" s="107" t="s">
        <v>1508</v>
      </c>
      <c r="B349" s="108" t="s">
        <v>1509</v>
      </c>
    </row>
    <row r="350" spans="1:2" x14ac:dyDescent="0.25">
      <c r="A350" s="107" t="s">
        <v>1510</v>
      </c>
      <c r="B350" s="108" t="s">
        <v>1511</v>
      </c>
    </row>
    <row r="351" spans="1:2" x14ac:dyDescent="0.25">
      <c r="A351" s="107" t="s">
        <v>1512</v>
      </c>
      <c r="B351" s="108" t="s">
        <v>1513</v>
      </c>
    </row>
    <row r="352" spans="1:2" x14ac:dyDescent="0.25">
      <c r="A352" s="107" t="s">
        <v>1514</v>
      </c>
      <c r="B352" s="108" t="s">
        <v>1515</v>
      </c>
    </row>
    <row r="353" spans="1:2" x14ac:dyDescent="0.25">
      <c r="A353" s="107" t="s">
        <v>1516</v>
      </c>
      <c r="B353" s="108" t="s">
        <v>1517</v>
      </c>
    </row>
    <row r="354" spans="1:2" x14ac:dyDescent="0.25">
      <c r="A354" s="107" t="s">
        <v>1518</v>
      </c>
      <c r="B354" s="108" t="s">
        <v>1519</v>
      </c>
    </row>
    <row r="355" spans="1:2" x14ac:dyDescent="0.25">
      <c r="A355" s="107" t="s">
        <v>1520</v>
      </c>
      <c r="B355" s="108" t="s">
        <v>1521</v>
      </c>
    </row>
    <row r="356" spans="1:2" x14ac:dyDescent="0.25">
      <c r="A356" s="107" t="s">
        <v>1522</v>
      </c>
      <c r="B356" s="108" t="s">
        <v>1523</v>
      </c>
    </row>
    <row r="357" spans="1:2" x14ac:dyDescent="0.25">
      <c r="A357" s="107" t="s">
        <v>1524</v>
      </c>
      <c r="B357" s="108" t="s">
        <v>1525</v>
      </c>
    </row>
    <row r="358" spans="1:2" x14ac:dyDescent="0.25">
      <c r="A358" s="107" t="s">
        <v>1526</v>
      </c>
      <c r="B358" s="108" t="s">
        <v>1527</v>
      </c>
    </row>
    <row r="359" spans="1:2" x14ac:dyDescent="0.25">
      <c r="A359" s="107" t="s">
        <v>1528</v>
      </c>
      <c r="B359" s="108" t="s">
        <v>1529</v>
      </c>
    </row>
    <row r="360" spans="1:2" x14ac:dyDescent="0.25">
      <c r="A360" s="107" t="s">
        <v>1530</v>
      </c>
      <c r="B360" s="108" t="s">
        <v>948</v>
      </c>
    </row>
    <row r="361" spans="1:2" x14ac:dyDescent="0.25">
      <c r="A361" s="107" t="s">
        <v>1531</v>
      </c>
      <c r="B361" s="108" t="s">
        <v>1532</v>
      </c>
    </row>
    <row r="362" spans="1:2" x14ac:dyDescent="0.25">
      <c r="A362" s="107" t="s">
        <v>1533</v>
      </c>
      <c r="B362" s="108" t="s">
        <v>1534</v>
      </c>
    </row>
    <row r="363" spans="1:2" x14ac:dyDescent="0.25">
      <c r="A363" s="107" t="s">
        <v>1535</v>
      </c>
      <c r="B363" s="108" t="s">
        <v>1536</v>
      </c>
    </row>
    <row r="364" spans="1:2" x14ac:dyDescent="0.25">
      <c r="A364" s="107" t="s">
        <v>1537</v>
      </c>
      <c r="B364" s="108" t="s">
        <v>1538</v>
      </c>
    </row>
    <row r="365" spans="1:2" x14ac:dyDescent="0.25">
      <c r="A365" s="107" t="s">
        <v>1539</v>
      </c>
      <c r="B365" s="108" t="s">
        <v>1540</v>
      </c>
    </row>
    <row r="366" spans="1:2" x14ac:dyDescent="0.25">
      <c r="A366" s="107" t="s">
        <v>1541</v>
      </c>
      <c r="B366" s="108" t="s">
        <v>1542</v>
      </c>
    </row>
    <row r="367" spans="1:2" x14ac:dyDescent="0.25">
      <c r="A367" s="107" t="s">
        <v>1543</v>
      </c>
      <c r="B367" s="108" t="s">
        <v>1544</v>
      </c>
    </row>
    <row r="368" spans="1:2" x14ac:dyDescent="0.25">
      <c r="A368" s="107" t="s">
        <v>1545</v>
      </c>
      <c r="B368" s="108" t="s">
        <v>1546</v>
      </c>
    </row>
    <row r="369" spans="1:2" x14ac:dyDescent="0.25">
      <c r="A369" s="107" t="s">
        <v>1547</v>
      </c>
      <c r="B369" s="108" t="s">
        <v>948</v>
      </c>
    </row>
    <row r="370" spans="1:2" x14ac:dyDescent="0.25">
      <c r="A370" s="107" t="s">
        <v>1548</v>
      </c>
      <c r="B370" s="108" t="s">
        <v>1549</v>
      </c>
    </row>
    <row r="371" spans="1:2" x14ac:dyDescent="0.25">
      <c r="A371" s="107" t="s">
        <v>1550</v>
      </c>
      <c r="B371" s="108" t="s">
        <v>1551</v>
      </c>
    </row>
    <row r="372" spans="1:2" x14ac:dyDescent="0.25">
      <c r="A372" s="107" t="s">
        <v>1552</v>
      </c>
      <c r="B372" s="108" t="s">
        <v>1553</v>
      </c>
    </row>
    <row r="373" spans="1:2" x14ac:dyDescent="0.25">
      <c r="A373" s="107" t="s">
        <v>1554</v>
      </c>
      <c r="B373" s="108" t="s">
        <v>1555</v>
      </c>
    </row>
    <row r="374" spans="1:2" x14ac:dyDescent="0.25">
      <c r="A374" s="107" t="s">
        <v>1556</v>
      </c>
      <c r="B374" s="108" t="s">
        <v>1557</v>
      </c>
    </row>
    <row r="375" spans="1:2" x14ac:dyDescent="0.25">
      <c r="A375" s="107" t="s">
        <v>1558</v>
      </c>
      <c r="B375" s="108" t="s">
        <v>1559</v>
      </c>
    </row>
    <row r="376" spans="1:2" x14ac:dyDescent="0.25">
      <c r="A376" s="107" t="s">
        <v>1560</v>
      </c>
      <c r="B376" s="108" t="s">
        <v>1561</v>
      </c>
    </row>
    <row r="377" spans="1:2" x14ac:dyDescent="0.25">
      <c r="A377" s="109" t="s">
        <v>1562</v>
      </c>
      <c r="B377" s="110" t="s">
        <v>1563</v>
      </c>
    </row>
    <row r="378" spans="1:2" x14ac:dyDescent="0.25">
      <c r="A378" s="109" t="s">
        <v>1564</v>
      </c>
      <c r="B378" s="110" t="s">
        <v>1565</v>
      </c>
    </row>
    <row r="379" spans="1:2" x14ac:dyDescent="0.25">
      <c r="A379" s="109" t="s">
        <v>1566</v>
      </c>
      <c r="B379" s="110" t="s">
        <v>1567</v>
      </c>
    </row>
    <row r="380" spans="1:2" x14ac:dyDescent="0.25">
      <c r="A380" s="109" t="s">
        <v>1568</v>
      </c>
      <c r="B380" s="110" t="s">
        <v>1569</v>
      </c>
    </row>
    <row r="381" spans="1:2" x14ac:dyDescent="0.25">
      <c r="A381" s="109" t="s">
        <v>1570</v>
      </c>
      <c r="B381" s="110" t="s">
        <v>1571</v>
      </c>
    </row>
    <row r="382" spans="1:2" x14ac:dyDescent="0.25">
      <c r="A382" s="109" t="s">
        <v>1572</v>
      </c>
      <c r="B382" s="110" t="s">
        <v>1573</v>
      </c>
    </row>
    <row r="383" spans="1:2" x14ac:dyDescent="0.25">
      <c r="A383" s="109" t="s">
        <v>1574</v>
      </c>
      <c r="B383" s="110" t="s">
        <v>1575</v>
      </c>
    </row>
    <row r="384" spans="1:2" x14ac:dyDescent="0.25">
      <c r="A384" s="109" t="s">
        <v>1576</v>
      </c>
      <c r="B384" s="110" t="s">
        <v>1577</v>
      </c>
    </row>
    <row r="385" spans="1:2" x14ac:dyDescent="0.25">
      <c r="A385" s="109" t="s">
        <v>1578</v>
      </c>
      <c r="B385" s="110" t="s">
        <v>1579</v>
      </c>
    </row>
    <row r="386" spans="1:2" x14ac:dyDescent="0.25">
      <c r="A386" s="109" t="s">
        <v>1580</v>
      </c>
      <c r="B386" s="110" t="s">
        <v>1581</v>
      </c>
    </row>
    <row r="387" spans="1:2" x14ac:dyDescent="0.25">
      <c r="A387" s="109" t="s">
        <v>1582</v>
      </c>
      <c r="B387" s="110" t="s">
        <v>1583</v>
      </c>
    </row>
    <row r="388" spans="1:2" x14ac:dyDescent="0.25">
      <c r="A388" s="109" t="s">
        <v>1584</v>
      </c>
      <c r="B388" s="110" t="s">
        <v>1585</v>
      </c>
    </row>
    <row r="389" spans="1:2" x14ac:dyDescent="0.25">
      <c r="A389" s="109" t="s">
        <v>1586</v>
      </c>
      <c r="B389" s="110" t="s">
        <v>1587</v>
      </c>
    </row>
    <row r="390" spans="1:2" x14ac:dyDescent="0.25">
      <c r="A390" s="109" t="s">
        <v>1588</v>
      </c>
      <c r="B390" s="110" t="s">
        <v>1589</v>
      </c>
    </row>
    <row r="391" spans="1:2" x14ac:dyDescent="0.25">
      <c r="A391" s="109" t="s">
        <v>1590</v>
      </c>
      <c r="B391" s="110" t="s">
        <v>1591</v>
      </c>
    </row>
    <row r="392" spans="1:2" x14ac:dyDescent="0.25">
      <c r="A392" s="109" t="s">
        <v>1592</v>
      </c>
      <c r="B392" s="110" t="s">
        <v>1593</v>
      </c>
    </row>
    <row r="393" spans="1:2" x14ac:dyDescent="0.25">
      <c r="A393" s="109" t="s">
        <v>1594</v>
      </c>
      <c r="B393" s="110" t="s">
        <v>1595</v>
      </c>
    </row>
    <row r="394" spans="1:2" x14ac:dyDescent="0.25">
      <c r="A394" s="109" t="s">
        <v>1596</v>
      </c>
      <c r="B394" s="110" t="s">
        <v>1597</v>
      </c>
    </row>
    <row r="395" spans="1:2" x14ac:dyDescent="0.25">
      <c r="A395" s="109" t="s">
        <v>1598</v>
      </c>
      <c r="B395" s="110" t="s">
        <v>1599</v>
      </c>
    </row>
    <row r="396" spans="1:2" x14ac:dyDescent="0.25">
      <c r="A396" s="109" t="s">
        <v>1600</v>
      </c>
      <c r="B396" s="110" t="s">
        <v>1601</v>
      </c>
    </row>
    <row r="397" spans="1:2" x14ac:dyDescent="0.25">
      <c r="A397" s="109" t="s">
        <v>1602</v>
      </c>
      <c r="B397" s="110" t="s">
        <v>1603</v>
      </c>
    </row>
    <row r="398" spans="1:2" x14ac:dyDescent="0.25">
      <c r="A398" s="109" t="s">
        <v>1604</v>
      </c>
      <c r="B398" s="110" t="s">
        <v>1605</v>
      </c>
    </row>
    <row r="399" spans="1:2" x14ac:dyDescent="0.25">
      <c r="A399" s="109" t="s">
        <v>1606</v>
      </c>
      <c r="B399" s="110" t="s">
        <v>1607</v>
      </c>
    </row>
    <row r="400" spans="1:2" x14ac:dyDescent="0.25">
      <c r="A400" s="109" t="s">
        <v>1608</v>
      </c>
      <c r="B400" s="110" t="s">
        <v>1609</v>
      </c>
    </row>
    <row r="401" spans="1:2" x14ac:dyDescent="0.25">
      <c r="A401" s="109" t="s">
        <v>1610</v>
      </c>
      <c r="B401" s="110" t="s">
        <v>1611</v>
      </c>
    </row>
    <row r="402" spans="1:2" x14ac:dyDescent="0.25">
      <c r="A402" s="109" t="s">
        <v>1612</v>
      </c>
      <c r="B402" s="110" t="s">
        <v>1613</v>
      </c>
    </row>
    <row r="403" spans="1:2" x14ac:dyDescent="0.25">
      <c r="A403" s="109" t="s">
        <v>1614</v>
      </c>
      <c r="B403" s="110" t="s">
        <v>1615</v>
      </c>
    </row>
    <row r="404" spans="1:2" x14ac:dyDescent="0.25">
      <c r="A404" s="109" t="s">
        <v>1616</v>
      </c>
      <c r="B404" s="110" t="s">
        <v>1617</v>
      </c>
    </row>
    <row r="405" spans="1:2" x14ac:dyDescent="0.25">
      <c r="A405" s="109" t="s">
        <v>1618</v>
      </c>
      <c r="B405" s="110" t="s">
        <v>1619</v>
      </c>
    </row>
    <row r="406" spans="1:2" x14ac:dyDescent="0.25">
      <c r="A406" s="109" t="s">
        <v>1620</v>
      </c>
      <c r="B406" s="110" t="s">
        <v>1621</v>
      </c>
    </row>
    <row r="407" spans="1:2" x14ac:dyDescent="0.25">
      <c r="A407" s="109" t="s">
        <v>1622</v>
      </c>
      <c r="B407" s="110" t="s">
        <v>867</v>
      </c>
    </row>
    <row r="408" spans="1:2" x14ac:dyDescent="0.25">
      <c r="A408" s="109" t="s">
        <v>1623</v>
      </c>
      <c r="B408" s="110" t="s">
        <v>180</v>
      </c>
    </row>
    <row r="409" spans="1:2" x14ac:dyDescent="0.25">
      <c r="A409" s="107" t="s">
        <v>1624</v>
      </c>
      <c r="B409" s="108" t="s">
        <v>182</v>
      </c>
    </row>
    <row r="410" spans="1:2" x14ac:dyDescent="0.25">
      <c r="A410" s="107" t="s">
        <v>1625</v>
      </c>
      <c r="B410" s="108" t="s">
        <v>184</v>
      </c>
    </row>
    <row r="411" spans="1:2" x14ac:dyDescent="0.25">
      <c r="A411" s="107" t="s">
        <v>1626</v>
      </c>
      <c r="B411" s="108" t="s">
        <v>186</v>
      </c>
    </row>
    <row r="412" spans="1:2" x14ac:dyDescent="0.25">
      <c r="A412" s="107" t="s">
        <v>1627</v>
      </c>
      <c r="B412" s="108" t="s">
        <v>188</v>
      </c>
    </row>
    <row r="413" spans="1:2" x14ac:dyDescent="0.25">
      <c r="A413" s="107" t="s">
        <v>1628</v>
      </c>
      <c r="B413" s="108" t="s">
        <v>190</v>
      </c>
    </row>
    <row r="414" spans="1:2" x14ac:dyDescent="0.25">
      <c r="A414" s="107" t="s">
        <v>1629</v>
      </c>
      <c r="B414" s="108" t="s">
        <v>192</v>
      </c>
    </row>
    <row r="415" spans="1:2" x14ac:dyDescent="0.25">
      <c r="A415" s="107" t="s">
        <v>1630</v>
      </c>
      <c r="B415" s="108" t="s">
        <v>194</v>
      </c>
    </row>
    <row r="416" spans="1:2" x14ac:dyDescent="0.25">
      <c r="A416" s="107" t="s">
        <v>1631</v>
      </c>
      <c r="B416" s="108" t="s">
        <v>196</v>
      </c>
    </row>
    <row r="417" spans="1:2" x14ac:dyDescent="0.25">
      <c r="A417" s="107" t="s">
        <v>1632</v>
      </c>
      <c r="B417" s="108" t="s">
        <v>198</v>
      </c>
    </row>
    <row r="418" spans="1:2" x14ac:dyDescent="0.25">
      <c r="A418" s="107" t="s">
        <v>1633</v>
      </c>
      <c r="B418" s="108" t="s">
        <v>200</v>
      </c>
    </row>
    <row r="419" spans="1:2" x14ac:dyDescent="0.25">
      <c r="A419" s="107" t="s">
        <v>1634</v>
      </c>
      <c r="B419" s="108" t="s">
        <v>202</v>
      </c>
    </row>
    <row r="420" spans="1:2" x14ac:dyDescent="0.25">
      <c r="A420" s="107" t="s">
        <v>1635</v>
      </c>
      <c r="B420" s="108" t="s">
        <v>204</v>
      </c>
    </row>
    <row r="421" spans="1:2" x14ac:dyDescent="0.25">
      <c r="A421" s="107" t="s">
        <v>1636</v>
      </c>
      <c r="B421" s="108" t="s">
        <v>206</v>
      </c>
    </row>
    <row r="422" spans="1:2" x14ac:dyDescent="0.25">
      <c r="A422" s="107" t="s">
        <v>1637</v>
      </c>
      <c r="B422" s="108" t="s">
        <v>208</v>
      </c>
    </row>
    <row r="423" spans="1:2" x14ac:dyDescent="0.25">
      <c r="A423" s="107" t="s">
        <v>1638</v>
      </c>
      <c r="B423" s="108" t="s">
        <v>210</v>
      </c>
    </row>
    <row r="424" spans="1:2" x14ac:dyDescent="0.25">
      <c r="A424" s="107" t="s">
        <v>1639</v>
      </c>
      <c r="B424" s="108" t="s">
        <v>212</v>
      </c>
    </row>
    <row r="425" spans="1:2" x14ac:dyDescent="0.25">
      <c r="A425" s="107" t="s">
        <v>1640</v>
      </c>
      <c r="B425" s="108" t="s">
        <v>214</v>
      </c>
    </row>
    <row r="426" spans="1:2" x14ac:dyDescent="0.25">
      <c r="A426" s="107" t="s">
        <v>1641</v>
      </c>
      <c r="B426" s="108" t="s">
        <v>216</v>
      </c>
    </row>
    <row r="427" spans="1:2" x14ac:dyDescent="0.25">
      <c r="A427" s="107" t="s">
        <v>1642</v>
      </c>
      <c r="B427" s="108" t="s">
        <v>218</v>
      </c>
    </row>
    <row r="428" spans="1:2" x14ac:dyDescent="0.25">
      <c r="A428" s="107" t="s">
        <v>1643</v>
      </c>
      <c r="B428" s="108" t="s">
        <v>220</v>
      </c>
    </row>
    <row r="429" spans="1:2" x14ac:dyDescent="0.25">
      <c r="A429" s="107" t="s">
        <v>1644</v>
      </c>
      <c r="B429" s="108" t="s">
        <v>222</v>
      </c>
    </row>
    <row r="430" spans="1:2" x14ac:dyDescent="0.25">
      <c r="A430" s="107" t="s">
        <v>1645</v>
      </c>
      <c r="B430" s="108" t="s">
        <v>1646</v>
      </c>
    </row>
    <row r="431" spans="1:2" x14ac:dyDescent="0.25">
      <c r="A431" s="107" t="s">
        <v>1647</v>
      </c>
      <c r="B431" s="108" t="s">
        <v>1648</v>
      </c>
    </row>
    <row r="432" spans="1:2" x14ac:dyDescent="0.25">
      <c r="A432" s="107" t="s">
        <v>1649</v>
      </c>
      <c r="B432" s="108" t="s">
        <v>1650</v>
      </c>
    </row>
    <row r="433" spans="1:2" x14ac:dyDescent="0.25">
      <c r="A433" s="107" t="s">
        <v>1651</v>
      </c>
      <c r="B433" s="108" t="s">
        <v>1652</v>
      </c>
    </row>
    <row r="434" spans="1:2" x14ac:dyDescent="0.25">
      <c r="A434" s="107" t="s">
        <v>1653</v>
      </c>
      <c r="B434" s="108" t="s">
        <v>1654</v>
      </c>
    </row>
    <row r="435" spans="1:2" x14ac:dyDescent="0.25">
      <c r="A435" s="107" t="s">
        <v>1655</v>
      </c>
      <c r="B435" s="108" t="s">
        <v>1656</v>
      </c>
    </row>
    <row r="436" spans="1:2" x14ac:dyDescent="0.25">
      <c r="A436" s="107" t="s">
        <v>1657</v>
      </c>
      <c r="B436" s="108" t="s">
        <v>1658</v>
      </c>
    </row>
    <row r="437" spans="1:2" x14ac:dyDescent="0.25">
      <c r="A437" s="107" t="s">
        <v>1659</v>
      </c>
      <c r="B437" s="108" t="s">
        <v>1660</v>
      </c>
    </row>
    <row r="438" spans="1:2" x14ac:dyDescent="0.25">
      <c r="A438" s="107" t="s">
        <v>1661</v>
      </c>
      <c r="B438" s="108" t="s">
        <v>1662</v>
      </c>
    </row>
    <row r="439" spans="1:2" x14ac:dyDescent="0.25">
      <c r="A439" s="107" t="s">
        <v>1663</v>
      </c>
      <c r="B439" s="108" t="s">
        <v>1664</v>
      </c>
    </row>
    <row r="440" spans="1:2" x14ac:dyDescent="0.25">
      <c r="A440" s="107" t="s">
        <v>1665</v>
      </c>
      <c r="B440" s="108" t="s">
        <v>1666</v>
      </c>
    </row>
    <row r="441" spans="1:2" x14ac:dyDescent="0.25">
      <c r="A441" s="107" t="s">
        <v>1667</v>
      </c>
      <c r="B441" s="108" t="s">
        <v>1668</v>
      </c>
    </row>
    <row r="442" spans="1:2" x14ac:dyDescent="0.25">
      <c r="A442" s="107" t="s">
        <v>1669</v>
      </c>
      <c r="B442" s="108" t="s">
        <v>1670</v>
      </c>
    </row>
    <row r="443" spans="1:2" x14ac:dyDescent="0.25">
      <c r="A443" s="107" t="s">
        <v>1671</v>
      </c>
      <c r="B443" s="108" t="s">
        <v>1672</v>
      </c>
    </row>
    <row r="444" spans="1:2" x14ac:dyDescent="0.25">
      <c r="A444" s="107" t="s">
        <v>1673</v>
      </c>
      <c r="B444" s="108" t="s">
        <v>1674</v>
      </c>
    </row>
    <row r="445" spans="1:2" x14ac:dyDescent="0.25">
      <c r="A445" s="107" t="s">
        <v>1675</v>
      </c>
      <c r="B445" s="108" t="s">
        <v>1676</v>
      </c>
    </row>
    <row r="446" spans="1:2" x14ac:dyDescent="0.25">
      <c r="A446" s="107" t="s">
        <v>1677</v>
      </c>
      <c r="B446" s="108" t="s">
        <v>1678</v>
      </c>
    </row>
    <row r="447" spans="1:2" x14ac:dyDescent="0.25">
      <c r="A447" s="107" t="s">
        <v>1679</v>
      </c>
      <c r="B447" s="108" t="s">
        <v>1680</v>
      </c>
    </row>
    <row r="448" spans="1:2" x14ac:dyDescent="0.25">
      <c r="A448" s="107" t="s">
        <v>1681</v>
      </c>
      <c r="B448" s="108" t="s">
        <v>1682</v>
      </c>
    </row>
    <row r="449" spans="1:2" x14ac:dyDescent="0.25">
      <c r="A449" s="107" t="s">
        <v>1683</v>
      </c>
      <c r="B449" s="108" t="s">
        <v>1684</v>
      </c>
    </row>
    <row r="450" spans="1:2" x14ac:dyDescent="0.25">
      <c r="A450" s="107" t="s">
        <v>1685</v>
      </c>
      <c r="B450" s="108" t="s">
        <v>1686</v>
      </c>
    </row>
    <row r="451" spans="1:2" x14ac:dyDescent="0.25">
      <c r="A451" s="107" t="s">
        <v>1687</v>
      </c>
      <c r="B451" s="108" t="s">
        <v>1688</v>
      </c>
    </row>
    <row r="452" spans="1:2" x14ac:dyDescent="0.25">
      <c r="A452" s="107" t="s">
        <v>1689</v>
      </c>
      <c r="B452" s="108" t="s">
        <v>1690</v>
      </c>
    </row>
    <row r="453" spans="1:2" x14ac:dyDescent="0.25">
      <c r="A453" s="107" t="s">
        <v>1691</v>
      </c>
      <c r="B453" s="108" t="s">
        <v>1692</v>
      </c>
    </row>
    <row r="454" spans="1:2" x14ac:dyDescent="0.25">
      <c r="A454" s="107" t="s">
        <v>1693</v>
      </c>
      <c r="B454" s="108" t="s">
        <v>1694</v>
      </c>
    </row>
    <row r="455" spans="1:2" x14ac:dyDescent="0.25">
      <c r="A455" s="107" t="s">
        <v>1695</v>
      </c>
      <c r="B455" s="108" t="s">
        <v>1696</v>
      </c>
    </row>
    <row r="456" spans="1:2" x14ac:dyDescent="0.25">
      <c r="A456" s="107" t="s">
        <v>1697</v>
      </c>
      <c r="B456" s="108" t="s">
        <v>1698</v>
      </c>
    </row>
    <row r="457" spans="1:2" x14ac:dyDescent="0.25">
      <c r="A457" s="107" t="s">
        <v>1699</v>
      </c>
      <c r="B457" s="108" t="s">
        <v>1700</v>
      </c>
    </row>
    <row r="458" spans="1:2" x14ac:dyDescent="0.25">
      <c r="A458" s="107" t="s">
        <v>1701</v>
      </c>
      <c r="B458" s="108" t="s">
        <v>1702</v>
      </c>
    </row>
    <row r="459" spans="1:2" x14ac:dyDescent="0.25">
      <c r="A459" s="107" t="s">
        <v>1703</v>
      </c>
      <c r="B459" s="108" t="s">
        <v>1704</v>
      </c>
    </row>
    <row r="460" spans="1:2" x14ac:dyDescent="0.25">
      <c r="A460" s="107" t="s">
        <v>1705</v>
      </c>
      <c r="B460" s="108" t="s">
        <v>1706</v>
      </c>
    </row>
    <row r="461" spans="1:2" x14ac:dyDescent="0.25">
      <c r="A461" s="107" t="s">
        <v>1707</v>
      </c>
      <c r="B461" s="108" t="s">
        <v>1708</v>
      </c>
    </row>
    <row r="462" spans="1:2" x14ac:dyDescent="0.25">
      <c r="A462" s="107" t="s">
        <v>1709</v>
      </c>
      <c r="B462" s="108" t="s">
        <v>1710</v>
      </c>
    </row>
    <row r="463" spans="1:2" x14ac:dyDescent="0.25">
      <c r="A463" s="107" t="s">
        <v>1711</v>
      </c>
      <c r="B463" s="108" t="s">
        <v>1712</v>
      </c>
    </row>
    <row r="464" spans="1:2" x14ac:dyDescent="0.25">
      <c r="A464" s="107" t="s">
        <v>1713</v>
      </c>
      <c r="B464" s="108" t="s">
        <v>1714</v>
      </c>
    </row>
    <row r="465" spans="1:2" x14ac:dyDescent="0.25">
      <c r="A465" s="107" t="s">
        <v>1715</v>
      </c>
      <c r="B465" s="108" t="s">
        <v>1716</v>
      </c>
    </row>
    <row r="466" spans="1:2" x14ac:dyDescent="0.25">
      <c r="A466" s="107" t="s">
        <v>1717</v>
      </c>
      <c r="B466" s="108" t="s">
        <v>1718</v>
      </c>
    </row>
    <row r="467" spans="1:2" x14ac:dyDescent="0.25">
      <c r="A467" s="107" t="s">
        <v>1719</v>
      </c>
      <c r="B467" s="108" t="s">
        <v>1720</v>
      </c>
    </row>
    <row r="468" spans="1:2" x14ac:dyDescent="0.25">
      <c r="A468" s="107" t="s">
        <v>1721</v>
      </c>
      <c r="B468" s="108" t="s">
        <v>1722</v>
      </c>
    </row>
    <row r="469" spans="1:2" x14ac:dyDescent="0.25">
      <c r="A469" s="107" t="s">
        <v>1723</v>
      </c>
      <c r="B469" s="108" t="s">
        <v>1724</v>
      </c>
    </row>
    <row r="470" spans="1:2" x14ac:dyDescent="0.25">
      <c r="A470" s="107" t="s">
        <v>1725</v>
      </c>
      <c r="B470" s="108" t="s">
        <v>1726</v>
      </c>
    </row>
    <row r="471" spans="1:2" x14ac:dyDescent="0.25">
      <c r="A471" s="107" t="s">
        <v>1727</v>
      </c>
      <c r="B471" s="108" t="s">
        <v>1728</v>
      </c>
    </row>
    <row r="472" spans="1:2" x14ac:dyDescent="0.25">
      <c r="A472" s="107" t="s">
        <v>1729</v>
      </c>
      <c r="B472" s="108" t="s">
        <v>1730</v>
      </c>
    </row>
    <row r="473" spans="1:2" x14ac:dyDescent="0.25">
      <c r="A473" s="107" t="s">
        <v>1731</v>
      </c>
      <c r="B473" s="108" t="s">
        <v>1732</v>
      </c>
    </row>
    <row r="474" spans="1:2" x14ac:dyDescent="0.25">
      <c r="A474" s="107" t="s">
        <v>1733</v>
      </c>
      <c r="B474" s="108" t="s">
        <v>1734</v>
      </c>
    </row>
    <row r="475" spans="1:2" x14ac:dyDescent="0.25">
      <c r="A475" s="107" t="s">
        <v>1735</v>
      </c>
      <c r="B475" s="108" t="s">
        <v>1736</v>
      </c>
    </row>
    <row r="476" spans="1:2" x14ac:dyDescent="0.25">
      <c r="A476" s="107" t="s">
        <v>1737</v>
      </c>
      <c r="B476" s="108" t="s">
        <v>1738</v>
      </c>
    </row>
    <row r="477" spans="1:2" x14ac:dyDescent="0.25">
      <c r="A477" s="107" t="s">
        <v>1739</v>
      </c>
      <c r="B477" s="108" t="s">
        <v>1740</v>
      </c>
    </row>
    <row r="478" spans="1:2" x14ac:dyDescent="0.25">
      <c r="A478" s="107" t="s">
        <v>1741</v>
      </c>
      <c r="B478" s="108" t="s">
        <v>1742</v>
      </c>
    </row>
    <row r="479" spans="1:2" x14ac:dyDescent="0.25">
      <c r="A479" s="107" t="s">
        <v>1743</v>
      </c>
      <c r="B479" s="108" t="s">
        <v>1744</v>
      </c>
    </row>
    <row r="480" spans="1:2" x14ac:dyDescent="0.25">
      <c r="A480" s="107" t="s">
        <v>1745</v>
      </c>
      <c r="B480" s="108" t="s">
        <v>1746</v>
      </c>
    </row>
    <row r="481" spans="1:2" x14ac:dyDescent="0.25">
      <c r="A481" s="107" t="s">
        <v>1747</v>
      </c>
      <c r="B481" s="108" t="s">
        <v>1748</v>
      </c>
    </row>
    <row r="482" spans="1:2" x14ac:dyDescent="0.25">
      <c r="A482" s="107" t="s">
        <v>1749</v>
      </c>
      <c r="B482" s="108" t="s">
        <v>1750</v>
      </c>
    </row>
    <row r="483" spans="1:2" x14ac:dyDescent="0.25">
      <c r="A483" s="107" t="s">
        <v>1751</v>
      </c>
      <c r="B483" s="108" t="s">
        <v>1752</v>
      </c>
    </row>
    <row r="484" spans="1:2" x14ac:dyDescent="0.25">
      <c r="A484" s="107" t="s">
        <v>1753</v>
      </c>
      <c r="B484" s="108" t="s">
        <v>1754</v>
      </c>
    </row>
    <row r="485" spans="1:2" x14ac:dyDescent="0.25">
      <c r="A485" s="107" t="s">
        <v>1755</v>
      </c>
      <c r="B485" s="108" t="s">
        <v>1756</v>
      </c>
    </row>
    <row r="486" spans="1:2" x14ac:dyDescent="0.25">
      <c r="A486" s="107" t="s">
        <v>1757</v>
      </c>
      <c r="B486" s="108" t="s">
        <v>1758</v>
      </c>
    </row>
    <row r="487" spans="1:2" x14ac:dyDescent="0.25">
      <c r="A487" s="107" t="s">
        <v>1759</v>
      </c>
      <c r="B487" s="108" t="s">
        <v>1760</v>
      </c>
    </row>
    <row r="488" spans="1:2" x14ac:dyDescent="0.25">
      <c r="A488" s="107" t="s">
        <v>1761</v>
      </c>
      <c r="B488" s="108" t="s">
        <v>1762</v>
      </c>
    </row>
    <row r="489" spans="1:2" x14ac:dyDescent="0.25">
      <c r="A489" s="107" t="s">
        <v>1763</v>
      </c>
      <c r="B489" s="108" t="s">
        <v>1764</v>
      </c>
    </row>
    <row r="490" spans="1:2" x14ac:dyDescent="0.25">
      <c r="A490" s="107" t="s">
        <v>1765</v>
      </c>
      <c r="B490" s="108" t="s">
        <v>1766</v>
      </c>
    </row>
    <row r="491" spans="1:2" x14ac:dyDescent="0.25">
      <c r="A491" s="107" t="s">
        <v>1767</v>
      </c>
      <c r="B491" s="108" t="s">
        <v>1768</v>
      </c>
    </row>
    <row r="492" spans="1:2" x14ac:dyDescent="0.25">
      <c r="A492" s="107" t="s">
        <v>1769</v>
      </c>
      <c r="B492" s="108" t="s">
        <v>1770</v>
      </c>
    </row>
    <row r="493" spans="1:2" x14ac:dyDescent="0.25">
      <c r="A493" s="107" t="s">
        <v>1771</v>
      </c>
      <c r="B493" s="108" t="s">
        <v>1772</v>
      </c>
    </row>
    <row r="494" spans="1:2" x14ac:dyDescent="0.25">
      <c r="A494" s="107" t="s">
        <v>1773</v>
      </c>
      <c r="B494" s="108" t="s">
        <v>1774</v>
      </c>
    </row>
    <row r="495" spans="1:2" x14ac:dyDescent="0.25">
      <c r="A495" s="107" t="s">
        <v>1775</v>
      </c>
      <c r="B495" s="108" t="s">
        <v>1776</v>
      </c>
    </row>
    <row r="496" spans="1:2" x14ac:dyDescent="0.25">
      <c r="A496" s="107" t="s">
        <v>1777</v>
      </c>
      <c r="B496" s="108" t="s">
        <v>1778</v>
      </c>
    </row>
    <row r="497" spans="1:2" x14ac:dyDescent="0.25">
      <c r="A497" s="107" t="s">
        <v>1779</v>
      </c>
      <c r="B497" s="108" t="s">
        <v>1780</v>
      </c>
    </row>
    <row r="498" spans="1:2" x14ac:dyDescent="0.25">
      <c r="A498" s="107" t="s">
        <v>1781</v>
      </c>
      <c r="B498" s="108" t="s">
        <v>1782</v>
      </c>
    </row>
    <row r="499" spans="1:2" x14ac:dyDescent="0.25">
      <c r="A499" s="107" t="s">
        <v>1783</v>
      </c>
      <c r="B499" s="108" t="s">
        <v>1784</v>
      </c>
    </row>
    <row r="500" spans="1:2" x14ac:dyDescent="0.25">
      <c r="A500" s="107" t="s">
        <v>1785</v>
      </c>
      <c r="B500" s="108" t="s">
        <v>1786</v>
      </c>
    </row>
    <row r="501" spans="1:2" x14ac:dyDescent="0.25">
      <c r="A501" s="107" t="s">
        <v>1787</v>
      </c>
      <c r="B501" s="108" t="s">
        <v>1788</v>
      </c>
    </row>
    <row r="502" spans="1:2" x14ac:dyDescent="0.25">
      <c r="A502" s="107" t="s">
        <v>1789</v>
      </c>
      <c r="B502" s="108" t="s">
        <v>1790</v>
      </c>
    </row>
    <row r="503" spans="1:2" x14ac:dyDescent="0.25">
      <c r="A503" s="107" t="s">
        <v>1791</v>
      </c>
      <c r="B503" s="108" t="s">
        <v>1792</v>
      </c>
    </row>
    <row r="504" spans="1:2" x14ac:dyDescent="0.25">
      <c r="A504" s="107" t="s">
        <v>1793</v>
      </c>
      <c r="B504" s="108" t="s">
        <v>1794</v>
      </c>
    </row>
    <row r="505" spans="1:2" x14ac:dyDescent="0.25">
      <c r="A505" s="107" t="s">
        <v>1795</v>
      </c>
      <c r="B505" s="108" t="s">
        <v>1796</v>
      </c>
    </row>
    <row r="506" spans="1:2" x14ac:dyDescent="0.25">
      <c r="A506" s="107" t="s">
        <v>1797</v>
      </c>
      <c r="B506" s="108" t="s">
        <v>1798</v>
      </c>
    </row>
    <row r="507" spans="1:2" x14ac:dyDescent="0.25">
      <c r="A507" s="107" t="s">
        <v>1799</v>
      </c>
      <c r="B507" s="108" t="s">
        <v>1800</v>
      </c>
    </row>
    <row r="508" spans="1:2" x14ac:dyDescent="0.25">
      <c r="A508" s="107" t="s">
        <v>1801</v>
      </c>
      <c r="B508" s="108" t="s">
        <v>1802</v>
      </c>
    </row>
    <row r="509" spans="1:2" x14ac:dyDescent="0.25">
      <c r="A509" s="107" t="s">
        <v>1803</v>
      </c>
      <c r="B509" s="108" t="s">
        <v>1804</v>
      </c>
    </row>
    <row r="510" spans="1:2" x14ac:dyDescent="0.25">
      <c r="A510" s="107" t="s">
        <v>1805</v>
      </c>
      <c r="B510" s="108" t="s">
        <v>1806</v>
      </c>
    </row>
    <row r="511" spans="1:2" x14ac:dyDescent="0.25">
      <c r="A511" s="107" t="s">
        <v>1807</v>
      </c>
      <c r="B511" s="108" t="s">
        <v>1808</v>
      </c>
    </row>
    <row r="512" spans="1:2" x14ac:dyDescent="0.25">
      <c r="A512" s="107" t="s">
        <v>1809</v>
      </c>
      <c r="B512" s="108" t="s">
        <v>1810</v>
      </c>
    </row>
    <row r="513" spans="1:2" x14ac:dyDescent="0.25">
      <c r="A513" s="107" t="s">
        <v>1811</v>
      </c>
      <c r="B513" s="108" t="s">
        <v>1812</v>
      </c>
    </row>
    <row r="514" spans="1:2" x14ac:dyDescent="0.25">
      <c r="A514" s="107" t="s">
        <v>1813</v>
      </c>
      <c r="B514" s="108" t="s">
        <v>1814</v>
      </c>
    </row>
    <row r="515" spans="1:2" x14ac:dyDescent="0.25">
      <c r="A515" s="107" t="s">
        <v>1815</v>
      </c>
      <c r="B515" s="108" t="s">
        <v>1816</v>
      </c>
    </row>
    <row r="516" spans="1:2" x14ac:dyDescent="0.25">
      <c r="A516" s="107" t="s">
        <v>1817</v>
      </c>
      <c r="B516" s="108" t="s">
        <v>1818</v>
      </c>
    </row>
    <row r="517" spans="1:2" x14ac:dyDescent="0.25">
      <c r="A517" s="107" t="s">
        <v>1819</v>
      </c>
      <c r="B517" s="108" t="s">
        <v>1820</v>
      </c>
    </row>
    <row r="518" spans="1:2" x14ac:dyDescent="0.25">
      <c r="A518" s="107" t="s">
        <v>1821</v>
      </c>
      <c r="B518" s="108" t="s">
        <v>1822</v>
      </c>
    </row>
    <row r="519" spans="1:2" x14ac:dyDescent="0.25">
      <c r="A519" s="107" t="s">
        <v>1823</v>
      </c>
      <c r="B519" s="108" t="s">
        <v>1824</v>
      </c>
    </row>
    <row r="520" spans="1:2" x14ac:dyDescent="0.25">
      <c r="A520" s="107" t="s">
        <v>1825</v>
      </c>
      <c r="B520" s="108" t="s">
        <v>1826</v>
      </c>
    </row>
    <row r="521" spans="1:2" x14ac:dyDescent="0.25">
      <c r="A521" s="107" t="s">
        <v>1827</v>
      </c>
      <c r="B521" s="108" t="s">
        <v>1828</v>
      </c>
    </row>
    <row r="522" spans="1:2" x14ac:dyDescent="0.25">
      <c r="A522" s="107" t="s">
        <v>1829</v>
      </c>
      <c r="B522" s="108" t="s">
        <v>1830</v>
      </c>
    </row>
    <row r="523" spans="1:2" x14ac:dyDescent="0.25">
      <c r="A523" s="107" t="s">
        <v>1831</v>
      </c>
      <c r="B523" s="108" t="s">
        <v>1832</v>
      </c>
    </row>
    <row r="524" spans="1:2" x14ac:dyDescent="0.25">
      <c r="A524" s="107" t="s">
        <v>1833</v>
      </c>
      <c r="B524" s="108" t="s">
        <v>1834</v>
      </c>
    </row>
    <row r="525" spans="1:2" x14ac:dyDescent="0.25">
      <c r="A525" s="107" t="s">
        <v>1835</v>
      </c>
      <c r="B525" s="108" t="s">
        <v>1836</v>
      </c>
    </row>
    <row r="526" spans="1:2" x14ac:dyDescent="0.25">
      <c r="A526" s="107" t="s">
        <v>1837</v>
      </c>
      <c r="B526" s="108" t="s">
        <v>1838</v>
      </c>
    </row>
    <row r="527" spans="1:2" x14ac:dyDescent="0.25">
      <c r="A527" s="107" t="s">
        <v>1839</v>
      </c>
      <c r="B527" s="108" t="s">
        <v>1840</v>
      </c>
    </row>
    <row r="528" spans="1:2" x14ac:dyDescent="0.25">
      <c r="A528" s="107" t="s">
        <v>1841</v>
      </c>
      <c r="B528" s="108" t="s">
        <v>1842</v>
      </c>
    </row>
    <row r="529" spans="1:2" x14ac:dyDescent="0.25">
      <c r="A529" s="107" t="s">
        <v>1843</v>
      </c>
      <c r="B529" s="108" t="s">
        <v>1844</v>
      </c>
    </row>
    <row r="530" spans="1:2" x14ac:dyDescent="0.25">
      <c r="A530" s="107" t="s">
        <v>1845</v>
      </c>
      <c r="B530" s="108" t="s">
        <v>1846</v>
      </c>
    </row>
    <row r="531" spans="1:2" x14ac:dyDescent="0.25">
      <c r="A531" s="107" t="s">
        <v>1847</v>
      </c>
      <c r="B531" s="108" t="s">
        <v>1848</v>
      </c>
    </row>
    <row r="532" spans="1:2" x14ac:dyDescent="0.25">
      <c r="A532" s="107" t="s">
        <v>1849</v>
      </c>
      <c r="B532" s="108" t="s">
        <v>1850</v>
      </c>
    </row>
    <row r="533" spans="1:2" x14ac:dyDescent="0.25">
      <c r="A533" s="107" t="s">
        <v>1851</v>
      </c>
      <c r="B533" s="108" t="s">
        <v>1852</v>
      </c>
    </row>
    <row r="534" spans="1:2" x14ac:dyDescent="0.25">
      <c r="A534" s="107" t="s">
        <v>1853</v>
      </c>
      <c r="B534" s="108" t="s">
        <v>1854</v>
      </c>
    </row>
    <row r="535" spans="1:2" x14ac:dyDescent="0.25">
      <c r="A535" s="107" t="s">
        <v>1855</v>
      </c>
      <c r="B535" s="108" t="s">
        <v>1856</v>
      </c>
    </row>
    <row r="536" spans="1:2" x14ac:dyDescent="0.25">
      <c r="A536" s="107" t="s">
        <v>1857</v>
      </c>
      <c r="B536" s="108" t="s">
        <v>1858</v>
      </c>
    </row>
    <row r="537" spans="1:2" x14ac:dyDescent="0.25">
      <c r="A537" s="107" t="s">
        <v>1859</v>
      </c>
      <c r="B537" s="108" t="s">
        <v>1860</v>
      </c>
    </row>
    <row r="538" spans="1:2" x14ac:dyDescent="0.25">
      <c r="A538" s="107" t="s">
        <v>1861</v>
      </c>
      <c r="B538" s="108" t="s">
        <v>1862</v>
      </c>
    </row>
    <row r="539" spans="1:2" x14ac:dyDescent="0.25">
      <c r="A539" s="107" t="s">
        <v>1863</v>
      </c>
      <c r="B539" s="108" t="s">
        <v>1864</v>
      </c>
    </row>
    <row r="540" spans="1:2" x14ac:dyDescent="0.25">
      <c r="A540" s="107" t="s">
        <v>1865</v>
      </c>
      <c r="B540" s="108" t="s">
        <v>1866</v>
      </c>
    </row>
    <row r="541" spans="1:2" x14ac:dyDescent="0.25">
      <c r="A541" s="107" t="s">
        <v>1867</v>
      </c>
      <c r="B541" s="108" t="s">
        <v>1868</v>
      </c>
    </row>
    <row r="542" spans="1:2" x14ac:dyDescent="0.25">
      <c r="A542" s="107" t="s">
        <v>1869</v>
      </c>
      <c r="B542" s="108" t="s">
        <v>1870</v>
      </c>
    </row>
    <row r="543" spans="1:2" x14ac:dyDescent="0.25">
      <c r="A543" s="107" t="s">
        <v>1871</v>
      </c>
      <c r="B543" s="108" t="s">
        <v>1872</v>
      </c>
    </row>
    <row r="544" spans="1:2" x14ac:dyDescent="0.25">
      <c r="A544" s="107" t="s">
        <v>1873</v>
      </c>
      <c r="B544" s="108" t="s">
        <v>1874</v>
      </c>
    </row>
    <row r="545" spans="1:2" x14ac:dyDescent="0.25">
      <c r="A545" s="107" t="s">
        <v>1875</v>
      </c>
      <c r="B545" s="108" t="s">
        <v>1876</v>
      </c>
    </row>
    <row r="546" spans="1:2" x14ac:dyDescent="0.25">
      <c r="A546" s="107" t="s">
        <v>1877</v>
      </c>
      <c r="B546" s="108" t="s">
        <v>1878</v>
      </c>
    </row>
    <row r="547" spans="1:2" x14ac:dyDescent="0.25">
      <c r="A547" s="107" t="s">
        <v>1879</v>
      </c>
      <c r="B547" s="108" t="s">
        <v>231</v>
      </c>
    </row>
    <row r="548" spans="1:2" x14ac:dyDescent="0.25">
      <c r="A548" s="107" t="s">
        <v>1880</v>
      </c>
      <c r="B548" s="108" t="s">
        <v>1881</v>
      </c>
    </row>
    <row r="549" spans="1:2" x14ac:dyDescent="0.25">
      <c r="A549" s="107" t="s">
        <v>1882</v>
      </c>
      <c r="B549" s="108" t="s">
        <v>1883</v>
      </c>
    </row>
    <row r="550" spans="1:2" x14ac:dyDescent="0.25">
      <c r="A550" s="107" t="s">
        <v>1884</v>
      </c>
      <c r="B550" s="108" t="s">
        <v>1885</v>
      </c>
    </row>
    <row r="551" spans="1:2" x14ac:dyDescent="0.25">
      <c r="A551" s="107" t="s">
        <v>1886</v>
      </c>
      <c r="B551" s="108" t="s">
        <v>1887</v>
      </c>
    </row>
    <row r="552" spans="1:2" x14ac:dyDescent="0.25">
      <c r="A552" s="107" t="s">
        <v>1888</v>
      </c>
      <c r="B552" s="108" t="s">
        <v>1889</v>
      </c>
    </row>
    <row r="553" spans="1:2" x14ac:dyDescent="0.25">
      <c r="A553" s="107" t="s">
        <v>1890</v>
      </c>
      <c r="B553" s="108" t="s">
        <v>1891</v>
      </c>
    </row>
    <row r="554" spans="1:2" x14ac:dyDescent="0.25">
      <c r="A554" s="107" t="s">
        <v>1892</v>
      </c>
      <c r="B554" s="108" t="s">
        <v>1893</v>
      </c>
    </row>
    <row r="555" spans="1:2" x14ac:dyDescent="0.25">
      <c r="A555" s="107" t="s">
        <v>1894</v>
      </c>
      <c r="B555" s="108" t="s">
        <v>1895</v>
      </c>
    </row>
    <row r="556" spans="1:2" x14ac:dyDescent="0.25">
      <c r="A556" s="107" t="s">
        <v>1896</v>
      </c>
      <c r="B556" s="108" t="s">
        <v>1897</v>
      </c>
    </row>
    <row r="557" spans="1:2" x14ac:dyDescent="0.25">
      <c r="A557" s="107" t="s">
        <v>1898</v>
      </c>
      <c r="B557" s="108" t="s">
        <v>1899</v>
      </c>
    </row>
    <row r="558" spans="1:2" x14ac:dyDescent="0.25">
      <c r="A558" s="107" t="s">
        <v>1900</v>
      </c>
      <c r="B558" s="108" t="s">
        <v>1901</v>
      </c>
    </row>
    <row r="559" spans="1:2" x14ac:dyDescent="0.25">
      <c r="A559" s="107" t="s">
        <v>1902</v>
      </c>
      <c r="B559" s="108" t="s">
        <v>1903</v>
      </c>
    </row>
    <row r="560" spans="1:2" x14ac:dyDescent="0.25">
      <c r="A560" s="107" t="s">
        <v>1904</v>
      </c>
      <c r="B560" s="108" t="s">
        <v>1905</v>
      </c>
    </row>
    <row r="561" spans="1:2" x14ac:dyDescent="0.25">
      <c r="A561" s="107" t="s">
        <v>1906</v>
      </c>
      <c r="B561" s="108" t="s">
        <v>1907</v>
      </c>
    </row>
    <row r="562" spans="1:2" x14ac:dyDescent="0.25">
      <c r="A562" s="107" t="s">
        <v>1908</v>
      </c>
      <c r="B562" s="108" t="s">
        <v>1909</v>
      </c>
    </row>
    <row r="563" spans="1:2" x14ac:dyDescent="0.25">
      <c r="A563" s="107" t="s">
        <v>1910</v>
      </c>
      <c r="B563" s="108" t="s">
        <v>1911</v>
      </c>
    </row>
    <row r="564" spans="1:2" x14ac:dyDescent="0.25">
      <c r="A564" s="107" t="s">
        <v>1912</v>
      </c>
      <c r="B564" s="108" t="s">
        <v>1913</v>
      </c>
    </row>
    <row r="565" spans="1:2" x14ac:dyDescent="0.25">
      <c r="A565" s="107" t="s">
        <v>1914</v>
      </c>
      <c r="B565" s="108" t="s">
        <v>1915</v>
      </c>
    </row>
    <row r="566" spans="1:2" x14ac:dyDescent="0.25">
      <c r="A566" s="107" t="s">
        <v>1916</v>
      </c>
      <c r="B566" s="108" t="s">
        <v>1917</v>
      </c>
    </row>
    <row r="567" spans="1:2" x14ac:dyDescent="0.25">
      <c r="A567" s="109" t="s">
        <v>1918</v>
      </c>
      <c r="B567" s="110" t="s">
        <v>243</v>
      </c>
    </row>
    <row r="568" spans="1:2" x14ac:dyDescent="0.25">
      <c r="A568" s="107" t="s">
        <v>1919</v>
      </c>
      <c r="B568" s="108" t="s">
        <v>245</v>
      </c>
    </row>
    <row r="569" spans="1:2" x14ac:dyDescent="0.25">
      <c r="A569" s="107" t="s">
        <v>1920</v>
      </c>
      <c r="B569" s="108" t="s">
        <v>1921</v>
      </c>
    </row>
    <row r="570" spans="1:2" x14ac:dyDescent="0.25">
      <c r="A570" s="107" t="s">
        <v>1922</v>
      </c>
      <c r="B570" s="108" t="s">
        <v>249</v>
      </c>
    </row>
    <row r="571" spans="1:2" x14ac:dyDescent="0.25">
      <c r="A571" s="107" t="s">
        <v>1923</v>
      </c>
      <c r="B571" s="108" t="s">
        <v>251</v>
      </c>
    </row>
    <row r="572" spans="1:2" x14ac:dyDescent="0.25">
      <c r="A572" s="109" t="s">
        <v>1924</v>
      </c>
      <c r="B572" s="110" t="s">
        <v>235</v>
      </c>
    </row>
    <row r="573" spans="1:2" x14ac:dyDescent="0.25">
      <c r="A573" s="107" t="s">
        <v>1925</v>
      </c>
      <c r="B573" s="108" t="s">
        <v>237</v>
      </c>
    </row>
    <row r="574" spans="1:2" x14ac:dyDescent="0.25">
      <c r="A574" s="107" t="s">
        <v>1926</v>
      </c>
      <c r="B574" s="108" t="s">
        <v>239</v>
      </c>
    </row>
    <row r="575" spans="1:2" x14ac:dyDescent="0.25">
      <c r="A575" s="107" t="s">
        <v>1927</v>
      </c>
      <c r="B575" s="108" t="s">
        <v>241</v>
      </c>
    </row>
    <row r="576" spans="1:2" x14ac:dyDescent="0.25">
      <c r="A576" s="109" t="s">
        <v>1928</v>
      </c>
      <c r="B576" s="110" t="s">
        <v>253</v>
      </c>
    </row>
    <row r="577" spans="1:2" x14ac:dyDescent="0.25">
      <c r="A577" s="109" t="s">
        <v>1929</v>
      </c>
      <c r="B577" s="110" t="s">
        <v>255</v>
      </c>
    </row>
    <row r="578" spans="1:2" x14ac:dyDescent="0.25">
      <c r="A578" s="107" t="s">
        <v>1930</v>
      </c>
      <c r="B578" s="108" t="s">
        <v>257</v>
      </c>
    </row>
    <row r="579" spans="1:2" x14ac:dyDescent="0.25">
      <c r="A579" s="107" t="s">
        <v>1931</v>
      </c>
      <c r="B579" s="108" t="s">
        <v>259</v>
      </c>
    </row>
    <row r="580" spans="1:2" x14ac:dyDescent="0.25">
      <c r="A580" s="107" t="s">
        <v>1932</v>
      </c>
      <c r="B580" s="108" t="s">
        <v>261</v>
      </c>
    </row>
    <row r="581" spans="1:2" x14ac:dyDescent="0.25">
      <c r="A581" s="107" t="s">
        <v>1933</v>
      </c>
      <c r="B581" s="108" t="s">
        <v>263</v>
      </c>
    </row>
    <row r="582" spans="1:2" x14ac:dyDescent="0.25">
      <c r="A582" s="107" t="s">
        <v>1934</v>
      </c>
      <c r="B582" s="108" t="s">
        <v>265</v>
      </c>
    </row>
    <row r="583" spans="1:2" x14ac:dyDescent="0.25">
      <c r="A583" s="107" t="s">
        <v>1935</v>
      </c>
      <c r="B583" s="108" t="s">
        <v>267</v>
      </c>
    </row>
    <row r="584" spans="1:2" x14ac:dyDescent="0.25">
      <c r="A584" s="107" t="s">
        <v>1936</v>
      </c>
      <c r="B584" s="108" t="s">
        <v>269</v>
      </c>
    </row>
    <row r="585" spans="1:2" x14ac:dyDescent="0.25">
      <c r="A585" s="107" t="s">
        <v>1937</v>
      </c>
      <c r="B585" s="108" t="s">
        <v>271</v>
      </c>
    </row>
    <row r="586" spans="1:2" x14ac:dyDescent="0.25">
      <c r="A586" s="107" t="s">
        <v>1938</v>
      </c>
      <c r="B586" s="108" t="s">
        <v>273</v>
      </c>
    </row>
    <row r="587" spans="1:2" x14ac:dyDescent="0.25">
      <c r="A587" s="107" t="s">
        <v>1939</v>
      </c>
      <c r="B587" s="108" t="s">
        <v>275</v>
      </c>
    </row>
    <row r="588" spans="1:2" x14ac:dyDescent="0.25">
      <c r="A588" s="107" t="s">
        <v>1940</v>
      </c>
      <c r="B588" s="108" t="s">
        <v>277</v>
      </c>
    </row>
    <row r="589" spans="1:2" x14ac:dyDescent="0.25">
      <c r="A589" s="107" t="s">
        <v>1941</v>
      </c>
      <c r="B589" s="108" t="s">
        <v>279</v>
      </c>
    </row>
    <row r="590" spans="1:2" x14ac:dyDescent="0.25">
      <c r="A590" s="107" t="s">
        <v>1942</v>
      </c>
      <c r="B590" s="108" t="s">
        <v>281</v>
      </c>
    </row>
    <row r="591" spans="1:2" x14ac:dyDescent="0.25">
      <c r="A591" s="107" t="s">
        <v>1943</v>
      </c>
      <c r="B591" s="108" t="s">
        <v>283</v>
      </c>
    </row>
    <row r="592" spans="1:2" x14ac:dyDescent="0.25">
      <c r="A592" s="107" t="s">
        <v>1944</v>
      </c>
      <c r="B592" s="108" t="s">
        <v>285</v>
      </c>
    </row>
    <row r="593" spans="1:2" x14ac:dyDescent="0.25">
      <c r="A593" s="107" t="s">
        <v>1945</v>
      </c>
      <c r="B593" s="108" t="s">
        <v>287</v>
      </c>
    </row>
    <row r="594" spans="1:2" x14ac:dyDescent="0.25">
      <c r="A594" s="107" t="s">
        <v>1946</v>
      </c>
      <c r="B594" s="108" t="s">
        <v>289</v>
      </c>
    </row>
    <row r="595" spans="1:2" x14ac:dyDescent="0.25">
      <c r="A595" s="107" t="s">
        <v>1947</v>
      </c>
      <c r="B595" s="108" t="s">
        <v>291</v>
      </c>
    </row>
    <row r="596" spans="1:2" x14ac:dyDescent="0.25">
      <c r="A596" s="109" t="s">
        <v>1948</v>
      </c>
      <c r="B596" s="110" t="s">
        <v>293</v>
      </c>
    </row>
    <row r="597" spans="1:2" x14ac:dyDescent="0.25">
      <c r="A597" s="109" t="s">
        <v>1949</v>
      </c>
      <c r="B597" s="110" t="s">
        <v>295</v>
      </c>
    </row>
    <row r="598" spans="1:2" x14ac:dyDescent="0.25">
      <c r="A598" s="109" t="s">
        <v>1950</v>
      </c>
      <c r="B598" s="110" t="s">
        <v>297</v>
      </c>
    </row>
    <row r="599" spans="1:2" x14ac:dyDescent="0.25">
      <c r="A599" s="107" t="s">
        <v>1951</v>
      </c>
      <c r="B599" s="108" t="s">
        <v>299</v>
      </c>
    </row>
    <row r="600" spans="1:2" x14ac:dyDescent="0.25">
      <c r="A600" s="107" t="s">
        <v>1952</v>
      </c>
      <c r="B600" s="108" t="s">
        <v>301</v>
      </c>
    </row>
    <row r="601" spans="1:2" x14ac:dyDescent="0.25">
      <c r="A601" s="107" t="s">
        <v>1953</v>
      </c>
      <c r="B601" s="108" t="s">
        <v>303</v>
      </c>
    </row>
    <row r="602" spans="1:2" x14ac:dyDescent="0.25">
      <c r="A602" s="107" t="s">
        <v>1954</v>
      </c>
      <c r="B602" s="108" t="s">
        <v>305</v>
      </c>
    </row>
    <row r="603" spans="1:2" x14ac:dyDescent="0.25">
      <c r="A603" s="107" t="s">
        <v>1955</v>
      </c>
      <c r="B603" s="108" t="s">
        <v>307</v>
      </c>
    </row>
    <row r="604" spans="1:2" x14ac:dyDescent="0.25">
      <c r="A604" s="107" t="s">
        <v>1956</v>
      </c>
      <c r="B604" s="108" t="s">
        <v>309</v>
      </c>
    </row>
    <row r="605" spans="1:2" x14ac:dyDescent="0.25">
      <c r="A605" s="107" t="s">
        <v>1957</v>
      </c>
      <c r="B605" s="108" t="s">
        <v>311</v>
      </c>
    </row>
    <row r="606" spans="1:2" x14ac:dyDescent="0.25">
      <c r="A606" s="107" t="s">
        <v>1958</v>
      </c>
      <c r="B606" s="108" t="s">
        <v>313</v>
      </c>
    </row>
    <row r="607" spans="1:2" x14ac:dyDescent="0.25">
      <c r="A607" s="107" t="s">
        <v>1959</v>
      </c>
      <c r="B607" s="108" t="s">
        <v>315</v>
      </c>
    </row>
    <row r="608" spans="1:2" x14ac:dyDescent="0.25">
      <c r="A608" s="107" t="s">
        <v>1960</v>
      </c>
      <c r="B608" s="108" t="s">
        <v>317</v>
      </c>
    </row>
    <row r="609" spans="1:2" x14ac:dyDescent="0.25">
      <c r="A609" s="107" t="s">
        <v>1961</v>
      </c>
      <c r="B609" s="108" t="s">
        <v>319</v>
      </c>
    </row>
    <row r="610" spans="1:2" x14ac:dyDescent="0.25">
      <c r="A610" s="107" t="s">
        <v>1962</v>
      </c>
      <c r="B610" s="108" t="s">
        <v>321</v>
      </c>
    </row>
    <row r="611" spans="1:2" x14ac:dyDescent="0.25">
      <c r="A611" s="107" t="s">
        <v>1963</v>
      </c>
      <c r="B611" s="108" t="s">
        <v>323</v>
      </c>
    </row>
    <row r="612" spans="1:2" x14ac:dyDescent="0.25">
      <c r="A612" s="107" t="s">
        <v>1964</v>
      </c>
      <c r="B612" s="108" t="s">
        <v>325</v>
      </c>
    </row>
    <row r="613" spans="1:2" x14ac:dyDescent="0.25">
      <c r="A613" s="107" t="s">
        <v>1965</v>
      </c>
      <c r="B613" s="108" t="s">
        <v>327</v>
      </c>
    </row>
    <row r="614" spans="1:2" x14ac:dyDescent="0.25">
      <c r="A614" s="107" t="s">
        <v>1966</v>
      </c>
      <c r="B614" s="108" t="s">
        <v>329</v>
      </c>
    </row>
    <row r="615" spans="1:2" x14ac:dyDescent="0.25">
      <c r="A615" s="107" t="s">
        <v>1967</v>
      </c>
      <c r="B615" s="108" t="s">
        <v>331</v>
      </c>
    </row>
    <row r="616" spans="1:2" x14ac:dyDescent="0.25">
      <c r="A616" s="107" t="s">
        <v>1968</v>
      </c>
      <c r="B616" s="108" t="s">
        <v>333</v>
      </c>
    </row>
    <row r="617" spans="1:2" x14ac:dyDescent="0.25">
      <c r="A617" s="107" t="s">
        <v>1969</v>
      </c>
      <c r="B617" s="108" t="s">
        <v>335</v>
      </c>
    </row>
    <row r="618" spans="1:2" x14ac:dyDescent="0.25">
      <c r="A618" s="107" t="s">
        <v>1970</v>
      </c>
      <c r="B618" s="108" t="s">
        <v>337</v>
      </c>
    </row>
    <row r="619" spans="1:2" x14ac:dyDescent="0.25">
      <c r="A619" s="107" t="s">
        <v>1971</v>
      </c>
      <c r="B619" s="108" t="s">
        <v>339</v>
      </c>
    </row>
    <row r="620" spans="1:2" x14ac:dyDescent="0.25">
      <c r="A620" s="107" t="s">
        <v>1972</v>
      </c>
      <c r="B620" s="108" t="s">
        <v>341</v>
      </c>
    </row>
    <row r="621" spans="1:2" x14ac:dyDescent="0.25">
      <c r="A621" s="107" t="s">
        <v>1973</v>
      </c>
      <c r="B621" s="108" t="s">
        <v>343</v>
      </c>
    </row>
    <row r="622" spans="1:2" x14ac:dyDescent="0.25">
      <c r="A622" s="107" t="s">
        <v>1974</v>
      </c>
      <c r="B622" s="108" t="s">
        <v>345</v>
      </c>
    </row>
    <row r="623" spans="1:2" x14ac:dyDescent="0.25">
      <c r="A623" s="107" t="s">
        <v>1975</v>
      </c>
      <c r="B623" s="108" t="s">
        <v>347</v>
      </c>
    </row>
    <row r="624" spans="1:2" x14ac:dyDescent="0.25">
      <c r="A624" s="107" t="s">
        <v>1976</v>
      </c>
      <c r="B624" s="108" t="s">
        <v>349</v>
      </c>
    </row>
    <row r="625" spans="1:2" x14ac:dyDescent="0.25">
      <c r="A625" s="107" t="s">
        <v>1977</v>
      </c>
      <c r="B625" s="108" t="s">
        <v>351</v>
      </c>
    </row>
    <row r="626" spans="1:2" x14ac:dyDescent="0.25">
      <c r="A626" s="107" t="s">
        <v>1978</v>
      </c>
      <c r="B626" s="108" t="s">
        <v>353</v>
      </c>
    </row>
    <row r="627" spans="1:2" x14ac:dyDescent="0.25">
      <c r="A627" s="107" t="s">
        <v>1979</v>
      </c>
      <c r="B627" s="108" t="s">
        <v>355</v>
      </c>
    </row>
    <row r="628" spans="1:2" x14ac:dyDescent="0.25">
      <c r="A628" s="107" t="s">
        <v>1980</v>
      </c>
      <c r="B628" s="108" t="s">
        <v>357</v>
      </c>
    </row>
    <row r="629" spans="1:2" x14ac:dyDescent="0.25">
      <c r="A629" s="107" t="s">
        <v>1981</v>
      </c>
      <c r="B629" s="108" t="s">
        <v>359</v>
      </c>
    </row>
    <row r="630" spans="1:2" x14ac:dyDescent="0.25">
      <c r="A630" s="107" t="s">
        <v>1982</v>
      </c>
      <c r="B630" s="108" t="s">
        <v>361</v>
      </c>
    </row>
    <row r="631" spans="1:2" x14ac:dyDescent="0.25">
      <c r="A631" s="107" t="s">
        <v>1983</v>
      </c>
      <c r="B631" s="108" t="s">
        <v>363</v>
      </c>
    </row>
    <row r="632" spans="1:2" x14ac:dyDescent="0.25">
      <c r="A632" s="107" t="s">
        <v>1984</v>
      </c>
      <c r="B632" s="108" t="s">
        <v>365</v>
      </c>
    </row>
    <row r="633" spans="1:2" x14ac:dyDescent="0.25">
      <c r="A633" s="107" t="s">
        <v>1985</v>
      </c>
      <c r="B633" s="108" t="s">
        <v>367</v>
      </c>
    </row>
    <row r="634" spans="1:2" x14ac:dyDescent="0.25">
      <c r="A634" s="107" t="s">
        <v>1986</v>
      </c>
      <c r="B634" s="108" t="s">
        <v>369</v>
      </c>
    </row>
    <row r="635" spans="1:2" x14ac:dyDescent="0.25">
      <c r="A635" s="107" t="s">
        <v>1987</v>
      </c>
      <c r="B635" s="108" t="s">
        <v>371</v>
      </c>
    </row>
    <row r="636" spans="1:2" x14ac:dyDescent="0.25">
      <c r="A636" s="107" t="s">
        <v>1988</v>
      </c>
      <c r="B636" s="108" t="s">
        <v>373</v>
      </c>
    </row>
    <row r="637" spans="1:2" x14ac:dyDescent="0.25">
      <c r="A637" s="107" t="s">
        <v>1989</v>
      </c>
      <c r="B637" s="108" t="s">
        <v>375</v>
      </c>
    </row>
    <row r="638" spans="1:2" x14ac:dyDescent="0.25">
      <c r="A638" s="107" t="s">
        <v>1990</v>
      </c>
      <c r="B638" s="108" t="s">
        <v>377</v>
      </c>
    </row>
    <row r="639" spans="1:2" x14ac:dyDescent="0.25">
      <c r="A639" s="107" t="s">
        <v>1991</v>
      </c>
      <c r="B639" s="108" t="s">
        <v>379</v>
      </c>
    </row>
    <row r="640" spans="1:2" x14ac:dyDescent="0.25">
      <c r="A640" s="107" t="s">
        <v>1992</v>
      </c>
      <c r="B640" s="108" t="s">
        <v>381</v>
      </c>
    </row>
    <row r="641" spans="1:2" x14ac:dyDescent="0.25">
      <c r="A641" s="107" t="s">
        <v>1993</v>
      </c>
      <c r="B641" s="108" t="s">
        <v>383</v>
      </c>
    </row>
    <row r="642" spans="1:2" x14ac:dyDescent="0.25">
      <c r="A642" s="107" t="s">
        <v>1994</v>
      </c>
      <c r="B642" s="108" t="s">
        <v>385</v>
      </c>
    </row>
    <row r="643" spans="1:2" x14ac:dyDescent="0.25">
      <c r="A643" s="107" t="s">
        <v>1995</v>
      </c>
      <c r="B643" s="108" t="s">
        <v>387</v>
      </c>
    </row>
    <row r="644" spans="1:2" x14ac:dyDescent="0.25">
      <c r="A644" s="107" t="s">
        <v>1996</v>
      </c>
      <c r="B644" s="108" t="s">
        <v>389</v>
      </c>
    </row>
    <row r="645" spans="1:2" x14ac:dyDescent="0.25">
      <c r="A645" s="107" t="s">
        <v>1997</v>
      </c>
      <c r="B645" s="108" t="s">
        <v>391</v>
      </c>
    </row>
    <row r="646" spans="1:2" x14ac:dyDescent="0.25">
      <c r="A646" s="107" t="s">
        <v>1998</v>
      </c>
      <c r="B646" s="108" t="s">
        <v>393</v>
      </c>
    </row>
    <row r="647" spans="1:2" x14ac:dyDescent="0.25">
      <c r="A647" s="107" t="s">
        <v>1999</v>
      </c>
      <c r="B647" s="108" t="s">
        <v>395</v>
      </c>
    </row>
    <row r="648" spans="1:2" x14ac:dyDescent="0.25">
      <c r="A648" s="107" t="s">
        <v>2000</v>
      </c>
      <c r="B648" s="108" t="s">
        <v>397</v>
      </c>
    </row>
    <row r="649" spans="1:2" x14ac:dyDescent="0.25">
      <c r="A649" s="107" t="s">
        <v>2001</v>
      </c>
      <c r="B649" s="108" t="s">
        <v>399</v>
      </c>
    </row>
    <row r="650" spans="1:2" x14ac:dyDescent="0.25">
      <c r="A650" s="107" t="s">
        <v>2002</v>
      </c>
      <c r="B650" s="108" t="s">
        <v>401</v>
      </c>
    </row>
    <row r="651" spans="1:2" x14ac:dyDescent="0.25">
      <c r="A651" s="107" t="s">
        <v>2003</v>
      </c>
      <c r="B651" s="108" t="s">
        <v>403</v>
      </c>
    </row>
    <row r="652" spans="1:2" x14ac:dyDescent="0.25">
      <c r="A652" s="107" t="s">
        <v>2004</v>
      </c>
      <c r="B652" s="108" t="s">
        <v>405</v>
      </c>
    </row>
    <row r="653" spans="1:2" x14ac:dyDescent="0.25">
      <c r="A653" s="107" t="s">
        <v>2005</v>
      </c>
      <c r="B653" s="108" t="s">
        <v>407</v>
      </c>
    </row>
    <row r="654" spans="1:2" x14ac:dyDescent="0.25">
      <c r="A654" s="107" t="s">
        <v>2006</v>
      </c>
      <c r="B654" s="108" t="s">
        <v>409</v>
      </c>
    </row>
    <row r="655" spans="1:2" x14ac:dyDescent="0.25">
      <c r="A655" s="107" t="s">
        <v>2007</v>
      </c>
      <c r="B655" s="108" t="s">
        <v>411</v>
      </c>
    </row>
    <row r="656" spans="1:2" x14ac:dyDescent="0.25">
      <c r="A656" s="107" t="s">
        <v>2008</v>
      </c>
      <c r="B656" s="108" t="s">
        <v>413</v>
      </c>
    </row>
    <row r="657" spans="1:2" x14ac:dyDescent="0.25">
      <c r="A657" s="107" t="s">
        <v>2009</v>
      </c>
      <c r="B657" s="108" t="s">
        <v>415</v>
      </c>
    </row>
    <row r="658" spans="1:2" x14ac:dyDescent="0.25">
      <c r="A658" s="107" t="s">
        <v>2010</v>
      </c>
      <c r="B658" s="108" t="s">
        <v>417</v>
      </c>
    </row>
    <row r="659" spans="1:2" x14ac:dyDescent="0.25">
      <c r="A659" s="107" t="s">
        <v>2011</v>
      </c>
      <c r="B659" s="108" t="s">
        <v>419</v>
      </c>
    </row>
    <row r="660" spans="1:2" x14ac:dyDescent="0.25">
      <c r="A660" s="107" t="s">
        <v>2012</v>
      </c>
      <c r="B660" s="108" t="s">
        <v>421</v>
      </c>
    </row>
    <row r="661" spans="1:2" x14ac:dyDescent="0.25">
      <c r="A661" s="107" t="s">
        <v>2013</v>
      </c>
      <c r="B661" s="108" t="s">
        <v>423</v>
      </c>
    </row>
    <row r="662" spans="1:2" x14ac:dyDescent="0.25">
      <c r="A662" s="107" t="s">
        <v>2014</v>
      </c>
      <c r="B662" s="108" t="s">
        <v>425</v>
      </c>
    </row>
    <row r="663" spans="1:2" x14ac:dyDescent="0.25">
      <c r="A663" s="107" t="s">
        <v>2015</v>
      </c>
      <c r="B663" s="108" t="s">
        <v>427</v>
      </c>
    </row>
    <row r="664" spans="1:2" x14ac:dyDescent="0.25">
      <c r="A664" s="107" t="s">
        <v>2016</v>
      </c>
      <c r="B664" s="108" t="s">
        <v>429</v>
      </c>
    </row>
    <row r="665" spans="1:2" x14ac:dyDescent="0.25">
      <c r="A665" s="107" t="s">
        <v>2017</v>
      </c>
      <c r="B665" s="108" t="s">
        <v>431</v>
      </c>
    </row>
    <row r="666" spans="1:2" x14ac:dyDescent="0.25">
      <c r="A666" s="109" t="s">
        <v>2018</v>
      </c>
      <c r="B666" s="110" t="s">
        <v>433</v>
      </c>
    </row>
    <row r="667" spans="1:2" x14ac:dyDescent="0.25">
      <c r="A667" s="107" t="s">
        <v>2019</v>
      </c>
      <c r="B667" s="108" t="s">
        <v>435</v>
      </c>
    </row>
    <row r="668" spans="1:2" x14ac:dyDescent="0.25">
      <c r="A668" s="109" t="s">
        <v>2020</v>
      </c>
      <c r="B668" s="110" t="s">
        <v>437</v>
      </c>
    </row>
    <row r="669" spans="1:2" x14ac:dyDescent="0.25">
      <c r="A669" s="107" t="s">
        <v>2021</v>
      </c>
      <c r="B669" s="108" t="s">
        <v>439</v>
      </c>
    </row>
    <row r="670" spans="1:2" x14ac:dyDescent="0.25">
      <c r="A670" s="107" t="s">
        <v>2022</v>
      </c>
      <c r="B670" s="108" t="s">
        <v>441</v>
      </c>
    </row>
    <row r="671" spans="1:2" x14ac:dyDescent="0.25">
      <c r="A671" s="107" t="s">
        <v>2023</v>
      </c>
      <c r="B671" s="108" t="s">
        <v>443</v>
      </c>
    </row>
    <row r="672" spans="1:2" x14ac:dyDescent="0.25">
      <c r="A672" s="107" t="s">
        <v>2024</v>
      </c>
      <c r="B672" s="108" t="s">
        <v>445</v>
      </c>
    </row>
    <row r="673" spans="1:2" x14ac:dyDescent="0.25">
      <c r="A673" s="107" t="s">
        <v>2025</v>
      </c>
      <c r="B673" s="108" t="s">
        <v>447</v>
      </c>
    </row>
    <row r="674" spans="1:2" x14ac:dyDescent="0.25">
      <c r="A674" s="107" t="s">
        <v>2026</v>
      </c>
      <c r="B674" s="108" t="s">
        <v>449</v>
      </c>
    </row>
    <row r="675" spans="1:2" x14ac:dyDescent="0.25">
      <c r="A675" s="107" t="s">
        <v>2027</v>
      </c>
      <c r="B675" s="108" t="s">
        <v>451</v>
      </c>
    </row>
    <row r="676" spans="1:2" x14ac:dyDescent="0.25">
      <c r="A676" s="107" t="s">
        <v>2028</v>
      </c>
      <c r="B676" s="108" t="s">
        <v>453</v>
      </c>
    </row>
    <row r="677" spans="1:2" x14ac:dyDescent="0.25">
      <c r="A677" s="107" t="s">
        <v>2029</v>
      </c>
      <c r="B677" s="108" t="s">
        <v>455</v>
      </c>
    </row>
    <row r="678" spans="1:2" x14ac:dyDescent="0.25">
      <c r="A678" s="107" t="s">
        <v>2030</v>
      </c>
      <c r="B678" s="108" t="s">
        <v>457</v>
      </c>
    </row>
    <row r="679" spans="1:2" x14ac:dyDescent="0.25">
      <c r="A679" s="107" t="s">
        <v>2031</v>
      </c>
      <c r="B679" s="108" t="s">
        <v>459</v>
      </c>
    </row>
    <row r="680" spans="1:2" x14ac:dyDescent="0.25">
      <c r="A680" s="107" t="s">
        <v>2032</v>
      </c>
      <c r="B680" s="108" t="s">
        <v>461</v>
      </c>
    </row>
    <row r="681" spans="1:2" x14ac:dyDescent="0.25">
      <c r="A681" s="107" t="s">
        <v>2033</v>
      </c>
      <c r="B681" s="108" t="s">
        <v>463</v>
      </c>
    </row>
    <row r="682" spans="1:2" x14ac:dyDescent="0.25">
      <c r="A682" s="107" t="s">
        <v>2034</v>
      </c>
      <c r="B682" s="108" t="s">
        <v>465</v>
      </c>
    </row>
    <row r="683" spans="1:2" x14ac:dyDescent="0.25">
      <c r="A683" s="107" t="s">
        <v>2035</v>
      </c>
      <c r="B683" s="108" t="s">
        <v>467</v>
      </c>
    </row>
    <row r="684" spans="1:2" x14ac:dyDescent="0.25">
      <c r="A684" s="107" t="s">
        <v>2036</v>
      </c>
      <c r="B684" s="108" t="s">
        <v>469</v>
      </c>
    </row>
    <row r="685" spans="1:2" x14ac:dyDescent="0.25">
      <c r="A685" s="107" t="s">
        <v>2037</v>
      </c>
      <c r="B685" s="108" t="s">
        <v>471</v>
      </c>
    </row>
    <row r="686" spans="1:2" x14ac:dyDescent="0.25">
      <c r="A686" s="107" t="s">
        <v>2038</v>
      </c>
      <c r="B686" s="108" t="s">
        <v>473</v>
      </c>
    </row>
    <row r="687" spans="1:2" x14ac:dyDescent="0.25">
      <c r="A687" s="107" t="s">
        <v>2039</v>
      </c>
      <c r="B687" s="108" t="s">
        <v>475</v>
      </c>
    </row>
    <row r="688" spans="1:2" x14ac:dyDescent="0.25">
      <c r="A688" s="109" t="s">
        <v>2040</v>
      </c>
      <c r="B688" s="110" t="s">
        <v>477</v>
      </c>
    </row>
    <row r="689" spans="1:2" x14ac:dyDescent="0.25">
      <c r="A689" s="107" t="s">
        <v>2041</v>
      </c>
      <c r="B689" s="108" t="s">
        <v>479</v>
      </c>
    </row>
    <row r="690" spans="1:2" x14ac:dyDescent="0.25">
      <c r="A690" s="107" t="s">
        <v>2042</v>
      </c>
      <c r="B690" s="108" t="s">
        <v>481</v>
      </c>
    </row>
    <row r="691" spans="1:2" x14ac:dyDescent="0.25">
      <c r="A691" s="107" t="s">
        <v>2043</v>
      </c>
      <c r="B691" s="108" t="s">
        <v>483</v>
      </c>
    </row>
    <row r="692" spans="1:2" x14ac:dyDescent="0.25">
      <c r="A692" s="107" t="s">
        <v>2044</v>
      </c>
      <c r="B692" s="108" t="s">
        <v>485</v>
      </c>
    </row>
    <row r="693" spans="1:2" x14ac:dyDescent="0.25">
      <c r="A693" s="107" t="s">
        <v>2045</v>
      </c>
      <c r="B693" s="108" t="s">
        <v>487</v>
      </c>
    </row>
    <row r="694" spans="1:2" x14ac:dyDescent="0.25">
      <c r="A694" s="107" t="s">
        <v>2046</v>
      </c>
      <c r="B694" s="108" t="s">
        <v>489</v>
      </c>
    </row>
    <row r="695" spans="1:2" x14ac:dyDescent="0.25">
      <c r="A695" s="109" t="s">
        <v>2047</v>
      </c>
      <c r="B695" s="110" t="s">
        <v>491</v>
      </c>
    </row>
    <row r="696" spans="1:2" x14ac:dyDescent="0.25">
      <c r="A696" s="107" t="s">
        <v>2048</v>
      </c>
      <c r="B696" s="108" t="s">
        <v>493</v>
      </c>
    </row>
    <row r="697" spans="1:2" x14ac:dyDescent="0.25">
      <c r="A697" s="109" t="s">
        <v>2049</v>
      </c>
      <c r="B697" s="110" t="s">
        <v>495</v>
      </c>
    </row>
    <row r="698" spans="1:2" x14ac:dyDescent="0.25">
      <c r="A698" s="109" t="s">
        <v>2050</v>
      </c>
      <c r="B698" s="110" t="s">
        <v>497</v>
      </c>
    </row>
    <row r="699" spans="1:2" x14ac:dyDescent="0.25">
      <c r="A699" s="107" t="s">
        <v>2051</v>
      </c>
      <c r="B699" s="108" t="s">
        <v>499</v>
      </c>
    </row>
    <row r="700" spans="1:2" x14ac:dyDescent="0.25">
      <c r="A700" s="107" t="s">
        <v>2052</v>
      </c>
      <c r="B700" s="108" t="s">
        <v>501</v>
      </c>
    </row>
    <row r="701" spans="1:2" x14ac:dyDescent="0.25">
      <c r="A701" s="107" t="s">
        <v>2053</v>
      </c>
      <c r="B701" s="108" t="s">
        <v>503</v>
      </c>
    </row>
    <row r="702" spans="1:2" x14ac:dyDescent="0.25">
      <c r="A702" s="107" t="s">
        <v>2054</v>
      </c>
      <c r="B702" s="108" t="s">
        <v>505</v>
      </c>
    </row>
    <row r="703" spans="1:2" x14ac:dyDescent="0.25">
      <c r="A703" s="107" t="s">
        <v>2055</v>
      </c>
      <c r="B703" s="108" t="s">
        <v>507</v>
      </c>
    </row>
    <row r="704" spans="1:2" x14ac:dyDescent="0.25">
      <c r="A704" s="107" t="s">
        <v>2056</v>
      </c>
      <c r="B704" s="108" t="s">
        <v>509</v>
      </c>
    </row>
    <row r="705" spans="1:2" x14ac:dyDescent="0.25">
      <c r="A705" s="107" t="s">
        <v>2057</v>
      </c>
      <c r="B705" s="108" t="s">
        <v>511</v>
      </c>
    </row>
    <row r="706" spans="1:2" x14ac:dyDescent="0.25">
      <c r="A706" s="107" t="s">
        <v>2058</v>
      </c>
      <c r="B706" s="108" t="s">
        <v>513</v>
      </c>
    </row>
    <row r="707" spans="1:2" x14ac:dyDescent="0.25">
      <c r="A707" s="107" t="s">
        <v>2059</v>
      </c>
      <c r="B707" s="108" t="s">
        <v>515</v>
      </c>
    </row>
    <row r="708" spans="1:2" x14ac:dyDescent="0.25">
      <c r="A708" s="107" t="s">
        <v>2060</v>
      </c>
      <c r="B708" s="108" t="s">
        <v>517</v>
      </c>
    </row>
    <row r="709" spans="1:2" x14ac:dyDescent="0.25">
      <c r="A709" s="107" t="s">
        <v>2061</v>
      </c>
      <c r="B709" s="108" t="s">
        <v>519</v>
      </c>
    </row>
    <row r="710" spans="1:2" x14ac:dyDescent="0.25">
      <c r="A710" s="107" t="s">
        <v>2062</v>
      </c>
      <c r="B710" s="108" t="s">
        <v>521</v>
      </c>
    </row>
    <row r="711" spans="1:2" x14ac:dyDescent="0.25">
      <c r="A711" s="107" t="s">
        <v>2063</v>
      </c>
      <c r="B711" s="108" t="s">
        <v>523</v>
      </c>
    </row>
    <row r="712" spans="1:2" x14ac:dyDescent="0.25">
      <c r="A712" s="107" t="s">
        <v>2064</v>
      </c>
      <c r="B712" s="108" t="s">
        <v>527</v>
      </c>
    </row>
    <row r="713" spans="1:2" x14ac:dyDescent="0.25">
      <c r="A713" s="107" t="s">
        <v>2065</v>
      </c>
      <c r="B713" s="108" t="s">
        <v>529</v>
      </c>
    </row>
    <row r="714" spans="1:2" x14ac:dyDescent="0.25">
      <c r="A714" s="107" t="s">
        <v>2066</v>
      </c>
      <c r="B714" s="108" t="s">
        <v>531</v>
      </c>
    </row>
    <row r="715" spans="1:2" x14ac:dyDescent="0.25">
      <c r="A715" s="107" t="s">
        <v>2067</v>
      </c>
      <c r="B715" s="108" t="s">
        <v>533</v>
      </c>
    </row>
    <row r="716" spans="1:2" x14ac:dyDescent="0.25">
      <c r="A716" s="107" t="s">
        <v>2068</v>
      </c>
      <c r="B716" s="108" t="s">
        <v>535</v>
      </c>
    </row>
    <row r="717" spans="1:2" x14ac:dyDescent="0.25">
      <c r="A717" s="107" t="s">
        <v>2069</v>
      </c>
      <c r="B717" s="108" t="s">
        <v>537</v>
      </c>
    </row>
    <row r="718" spans="1:2" x14ac:dyDescent="0.25">
      <c r="A718" s="107" t="s">
        <v>2070</v>
      </c>
      <c r="B718" s="108" t="s">
        <v>539</v>
      </c>
    </row>
    <row r="719" spans="1:2" x14ac:dyDescent="0.25">
      <c r="A719" s="107" t="s">
        <v>2071</v>
      </c>
      <c r="B719" s="108" t="s">
        <v>541</v>
      </c>
    </row>
    <row r="720" spans="1:2" x14ac:dyDescent="0.25">
      <c r="A720" s="107" t="s">
        <v>2072</v>
      </c>
      <c r="B720" s="108" t="s">
        <v>543</v>
      </c>
    </row>
    <row r="721" spans="1:2" x14ac:dyDescent="0.25">
      <c r="A721" s="107" t="s">
        <v>2073</v>
      </c>
      <c r="B721" s="108" t="s">
        <v>545</v>
      </c>
    </row>
    <row r="722" spans="1:2" x14ac:dyDescent="0.25">
      <c r="A722" s="107" t="s">
        <v>2074</v>
      </c>
      <c r="B722" s="108" t="s">
        <v>547</v>
      </c>
    </row>
    <row r="723" spans="1:2" x14ac:dyDescent="0.25">
      <c r="A723" s="107" t="s">
        <v>2075</v>
      </c>
      <c r="B723" s="108" t="s">
        <v>549</v>
      </c>
    </row>
    <row r="724" spans="1:2" x14ac:dyDescent="0.25">
      <c r="A724" s="107" t="s">
        <v>2076</v>
      </c>
      <c r="B724" s="108" t="s">
        <v>551</v>
      </c>
    </row>
    <row r="725" spans="1:2" x14ac:dyDescent="0.25">
      <c r="A725" s="107" t="s">
        <v>2077</v>
      </c>
      <c r="B725" s="108" t="s">
        <v>553</v>
      </c>
    </row>
    <row r="726" spans="1:2" x14ac:dyDescent="0.25">
      <c r="A726" s="107" t="s">
        <v>2078</v>
      </c>
      <c r="B726" s="108" t="s">
        <v>555</v>
      </c>
    </row>
    <row r="727" spans="1:2" x14ac:dyDescent="0.25">
      <c r="A727" s="107" t="s">
        <v>2079</v>
      </c>
      <c r="B727" s="108" t="s">
        <v>557</v>
      </c>
    </row>
    <row r="728" spans="1:2" x14ac:dyDescent="0.25">
      <c r="A728" s="107" t="s">
        <v>2080</v>
      </c>
      <c r="B728" s="108" t="s">
        <v>559</v>
      </c>
    </row>
    <row r="729" spans="1:2" x14ac:dyDescent="0.25">
      <c r="A729" s="107" t="s">
        <v>2081</v>
      </c>
      <c r="B729" s="108" t="s">
        <v>563</v>
      </c>
    </row>
    <row r="730" spans="1:2" x14ac:dyDescent="0.25">
      <c r="A730" s="107" t="s">
        <v>2082</v>
      </c>
      <c r="B730" s="108" t="s">
        <v>565</v>
      </c>
    </row>
    <row r="731" spans="1:2" x14ac:dyDescent="0.25">
      <c r="A731" s="107" t="s">
        <v>2083</v>
      </c>
      <c r="B731" s="108" t="s">
        <v>567</v>
      </c>
    </row>
    <row r="732" spans="1:2" x14ac:dyDescent="0.25">
      <c r="A732" s="107" t="s">
        <v>2084</v>
      </c>
      <c r="B732" s="108" t="s">
        <v>569</v>
      </c>
    </row>
    <row r="733" spans="1:2" x14ac:dyDescent="0.25">
      <c r="A733" s="107" t="s">
        <v>2085</v>
      </c>
      <c r="B733" s="108" t="s">
        <v>571</v>
      </c>
    </row>
    <row r="734" spans="1:2" x14ac:dyDescent="0.25">
      <c r="A734" s="107" t="s">
        <v>2086</v>
      </c>
      <c r="B734" s="108" t="s">
        <v>573</v>
      </c>
    </row>
    <row r="735" spans="1:2" x14ac:dyDescent="0.25">
      <c r="A735" s="107" t="s">
        <v>2087</v>
      </c>
      <c r="B735" s="108" t="s">
        <v>575</v>
      </c>
    </row>
    <row r="736" spans="1:2" x14ac:dyDescent="0.25">
      <c r="A736" s="107" t="s">
        <v>2088</v>
      </c>
      <c r="B736" s="108" t="s">
        <v>577</v>
      </c>
    </row>
    <row r="737" spans="1:2" x14ac:dyDescent="0.25">
      <c r="A737" s="107" t="s">
        <v>2089</v>
      </c>
      <c r="B737" s="108" t="s">
        <v>579</v>
      </c>
    </row>
    <row r="738" spans="1:2" x14ac:dyDescent="0.25">
      <c r="A738" s="107" t="s">
        <v>2090</v>
      </c>
      <c r="B738" s="108" t="s">
        <v>581</v>
      </c>
    </row>
    <row r="739" spans="1:2" x14ac:dyDescent="0.25">
      <c r="A739" s="107" t="s">
        <v>2091</v>
      </c>
      <c r="B739" s="108" t="s">
        <v>583</v>
      </c>
    </row>
    <row r="740" spans="1:2" x14ac:dyDescent="0.25">
      <c r="A740" s="107" t="s">
        <v>2092</v>
      </c>
      <c r="B740" s="108" t="s">
        <v>585</v>
      </c>
    </row>
    <row r="741" spans="1:2" x14ac:dyDescent="0.25">
      <c r="A741" s="107" t="s">
        <v>2093</v>
      </c>
      <c r="B741" s="108" t="s">
        <v>587</v>
      </c>
    </row>
    <row r="742" spans="1:2" x14ac:dyDescent="0.25">
      <c r="A742" s="107" t="s">
        <v>2094</v>
      </c>
      <c r="B742" s="108" t="s">
        <v>591</v>
      </c>
    </row>
    <row r="743" spans="1:2" x14ac:dyDescent="0.25">
      <c r="A743" s="107" t="s">
        <v>2095</v>
      </c>
      <c r="B743" s="108" t="s">
        <v>593</v>
      </c>
    </row>
    <row r="744" spans="1:2" x14ac:dyDescent="0.25">
      <c r="A744" s="107" t="s">
        <v>2096</v>
      </c>
      <c r="B744" s="108" t="s">
        <v>595</v>
      </c>
    </row>
    <row r="745" spans="1:2" x14ac:dyDescent="0.25">
      <c r="A745" s="107" t="s">
        <v>2097</v>
      </c>
      <c r="B745" s="108" t="s">
        <v>597</v>
      </c>
    </row>
    <row r="746" spans="1:2" x14ac:dyDescent="0.25">
      <c r="A746" s="107" t="s">
        <v>2098</v>
      </c>
      <c r="B746" s="108" t="s">
        <v>599</v>
      </c>
    </row>
    <row r="747" spans="1:2" x14ac:dyDescent="0.25">
      <c r="A747" s="107" t="s">
        <v>2099</v>
      </c>
      <c r="B747" s="108" t="s">
        <v>601</v>
      </c>
    </row>
    <row r="748" spans="1:2" x14ac:dyDescent="0.25">
      <c r="A748" s="107" t="s">
        <v>2100</v>
      </c>
      <c r="B748" s="108" t="s">
        <v>603</v>
      </c>
    </row>
    <row r="749" spans="1:2" x14ac:dyDescent="0.25">
      <c r="A749" s="107" t="s">
        <v>2101</v>
      </c>
      <c r="B749" s="108" t="s">
        <v>2102</v>
      </c>
    </row>
    <row r="750" spans="1:2" x14ac:dyDescent="0.25">
      <c r="A750" s="107" t="s">
        <v>2103</v>
      </c>
      <c r="B750" s="108" t="s">
        <v>607</v>
      </c>
    </row>
    <row r="751" spans="1:2" x14ac:dyDescent="0.25">
      <c r="A751" s="107" t="s">
        <v>2104</v>
      </c>
      <c r="B751" s="108" t="s">
        <v>609</v>
      </c>
    </row>
    <row r="752" spans="1:2" x14ac:dyDescent="0.25">
      <c r="A752" s="109" t="s">
        <v>2105</v>
      </c>
      <c r="B752" s="110" t="s">
        <v>611</v>
      </c>
    </row>
    <row r="753" spans="1:2" x14ac:dyDescent="0.25">
      <c r="A753" s="107" t="s">
        <v>2106</v>
      </c>
      <c r="B753" s="108" t="s">
        <v>613</v>
      </c>
    </row>
    <row r="754" spans="1:2" x14ac:dyDescent="0.25">
      <c r="A754" s="107" t="s">
        <v>2107</v>
      </c>
      <c r="B754" s="108" t="s">
        <v>615</v>
      </c>
    </row>
    <row r="755" spans="1:2" x14ac:dyDescent="0.25">
      <c r="A755" s="107" t="s">
        <v>2108</v>
      </c>
      <c r="B755" s="108" t="s">
        <v>617</v>
      </c>
    </row>
    <row r="756" spans="1:2" x14ac:dyDescent="0.25">
      <c r="A756" s="107" t="s">
        <v>2109</v>
      </c>
      <c r="B756" s="108" t="s">
        <v>619</v>
      </c>
    </row>
  </sheetData>
  <autoFilter ref="A5:B756"/>
  <customSheetViews>
    <customSheetView guid="{548A3BBF-6570-4EB3-8594-8CD5E99E2455}" showAutoFilter="1">
      <pane ySplit="1" topLeftCell="A2" activePane="bottomLeft" state="frozen"/>
      <selection pane="bottomLeft"/>
      <pageMargins left="0.7" right="0.7" top="0.75" bottom="0.75" header="0.3" footer="0.3"/>
      <autoFilter ref="A1:B752"/>
    </customSheetView>
    <customSheetView guid="{5EAACF08-0BF2-47FE-A274-4EE6278084D9}" showAutoFilter="1">
      <pane ySplit="1" topLeftCell="A2" activePane="bottomLeft" state="frozen"/>
      <selection pane="bottomLeft"/>
      <pageMargins left="0.7" right="0.7" top="0.75" bottom="0.75" header="0.3" footer="0.3"/>
      <autoFilter ref="A1:B752"/>
    </customSheetView>
    <customSheetView guid="{983B6BD2-F6B1-4337-B4C1-5DC19B34B19A}" showAutoFilter="1">
      <pane ySplit="1" topLeftCell="A2" activePane="bottomLeft" state="frozen"/>
      <selection pane="bottomLeft"/>
      <pageMargins left="0.7" right="0.7" top="0.75" bottom="0.75" header="0.3" footer="0.3"/>
      <autoFilter ref="A1:B1"/>
    </customSheetView>
    <customSheetView guid="{5DC95D46-1CBA-4E54-9BAA-6983432F56BD}" showAutoFilter="1">
      <pane ySplit="1" topLeftCell="A2" activePane="bottomLeft" state="frozen"/>
      <selection pane="bottomLeft"/>
      <pageMargins left="0.7" right="0.7" top="0.75" bottom="0.75" header="0.3" footer="0.3"/>
      <autoFilter ref="A1:B1"/>
    </customSheetView>
    <customSheetView guid="{0510C839-4320-4222-83CF-237208C06729}" showAutoFilter="1">
      <pane ySplit="1" topLeftCell="A2" activePane="bottomLeft" state="frozen"/>
      <selection pane="bottomLeft"/>
      <pageMargins left="0.7" right="0.7" top="0.75" bottom="0.75" header="0.3" footer="0.3"/>
      <autoFilter ref="A1:B1"/>
    </customSheetView>
    <customSheetView guid="{6C7F880C-5329-4384-A096-6803C702E802}" showAutoFilter="1">
      <pane ySplit="1" topLeftCell="A2" activePane="bottomLeft" state="frozen"/>
      <selection pane="bottomLeft"/>
      <pageMargins left="0.7" right="0.7" top="0.75" bottom="0.75" header="0.3" footer="0.3"/>
      <autoFilter ref="A1:B752"/>
    </customSheetView>
  </customSheetViews>
  <pageMargins left="0.7" right="0.7" top="0.75" bottom="0.75" header="0.3" footer="0.3"/>
  <pageSetup paperSize="9" scale="77"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B80"/>
  <sheetViews>
    <sheetView workbookViewId="0">
      <pane ySplit="3" topLeftCell="A4" activePane="bottomLeft" state="frozen"/>
      <selection pane="bottomLeft" activeCell="A57" sqref="A57"/>
    </sheetView>
  </sheetViews>
  <sheetFormatPr defaultRowHeight="15" x14ac:dyDescent="0.25"/>
  <cols>
    <col min="1" max="1" width="33.85546875" customWidth="1"/>
    <col min="2" max="2" width="79.5703125" customWidth="1"/>
  </cols>
  <sheetData>
    <row r="1" spans="1:2" s="47" customFormat="1" ht="21" x14ac:dyDescent="0.35">
      <c r="A1" s="49" t="s">
        <v>2602</v>
      </c>
    </row>
    <row r="2" spans="1:2" s="47" customFormat="1" x14ac:dyDescent="0.25"/>
    <row r="3" spans="1:2" ht="18.75" x14ac:dyDescent="0.25">
      <c r="A3" s="3" t="s">
        <v>2110</v>
      </c>
      <c r="B3" s="4" t="s">
        <v>620</v>
      </c>
    </row>
    <row r="4" spans="1:2" x14ac:dyDescent="0.25">
      <c r="A4" s="183" t="s">
        <v>2441</v>
      </c>
      <c r="B4" s="184" t="s">
        <v>2442</v>
      </c>
    </row>
    <row r="5" spans="1:2" x14ac:dyDescent="0.25">
      <c r="A5" s="183" t="s">
        <v>2443</v>
      </c>
      <c r="B5" s="184" t="s">
        <v>2444</v>
      </c>
    </row>
    <row r="6" spans="1:2" x14ac:dyDescent="0.25">
      <c r="A6" s="183" t="s">
        <v>2868</v>
      </c>
      <c r="B6" s="184" t="s">
        <v>2869</v>
      </c>
    </row>
    <row r="7" spans="1:2" x14ac:dyDescent="0.25">
      <c r="A7" s="183" t="s">
        <v>2439</v>
      </c>
      <c r="B7" s="184" t="s">
        <v>2440</v>
      </c>
    </row>
    <row r="8" spans="1:2" x14ac:dyDescent="0.25">
      <c r="A8" s="183" t="s">
        <v>2433</v>
      </c>
      <c r="B8" s="184" t="s">
        <v>2434</v>
      </c>
    </row>
    <row r="9" spans="1:2" x14ac:dyDescent="0.25">
      <c r="A9" s="184" t="s">
        <v>2870</v>
      </c>
      <c r="B9" s="184" t="s">
        <v>2871</v>
      </c>
    </row>
    <row r="10" spans="1:2" x14ac:dyDescent="0.25">
      <c r="A10" s="184" t="s">
        <v>2435</v>
      </c>
      <c r="B10" s="184" t="s">
        <v>2436</v>
      </c>
    </row>
    <row r="11" spans="1:2" x14ac:dyDescent="0.25">
      <c r="A11" s="184" t="s">
        <v>2425</v>
      </c>
      <c r="B11" s="184" t="s">
        <v>2426</v>
      </c>
    </row>
    <row r="12" spans="1:2" x14ac:dyDescent="0.25">
      <c r="A12" s="184" t="s">
        <v>2437</v>
      </c>
      <c r="B12" s="184" t="s">
        <v>2438</v>
      </c>
    </row>
    <row r="13" spans="1:2" x14ac:dyDescent="0.25">
      <c r="A13" s="184" t="s">
        <v>2400</v>
      </c>
      <c r="B13" s="184" t="s">
        <v>2401</v>
      </c>
    </row>
    <row r="14" spans="1:2" x14ac:dyDescent="0.25">
      <c r="A14" s="184" t="s">
        <v>2445</v>
      </c>
      <c r="B14" s="184" t="s">
        <v>2446</v>
      </c>
    </row>
    <row r="15" spans="1:2" x14ac:dyDescent="0.25">
      <c r="A15" s="184" t="s">
        <v>2422</v>
      </c>
      <c r="B15" s="184" t="s">
        <v>2423</v>
      </c>
    </row>
    <row r="16" spans="1:2" x14ac:dyDescent="0.25">
      <c r="A16" s="184" t="s">
        <v>2418</v>
      </c>
      <c r="B16" s="184" t="s">
        <v>2419</v>
      </c>
    </row>
    <row r="17" spans="1:2" x14ac:dyDescent="0.25">
      <c r="A17" s="184" t="s">
        <v>2414</v>
      </c>
      <c r="B17" s="184" t="s">
        <v>2415</v>
      </c>
    </row>
    <row r="18" spans="1:2" x14ac:dyDescent="0.25">
      <c r="A18" s="184" t="s">
        <v>2431</v>
      </c>
      <c r="B18" s="184" t="s">
        <v>2432</v>
      </c>
    </row>
    <row r="19" spans="1:2" x14ac:dyDescent="0.25">
      <c r="A19" s="184" t="s">
        <v>2424</v>
      </c>
      <c r="B19" s="184" t="s">
        <v>2872</v>
      </c>
    </row>
    <row r="20" spans="1:2" x14ac:dyDescent="0.25">
      <c r="A20" s="184" t="s">
        <v>2447</v>
      </c>
      <c r="B20" s="184" t="s">
        <v>2448</v>
      </c>
    </row>
    <row r="21" spans="1:2" x14ac:dyDescent="0.25">
      <c r="A21" s="184" t="s">
        <v>2873</v>
      </c>
      <c r="B21" s="184" t="s">
        <v>2874</v>
      </c>
    </row>
    <row r="22" spans="1:2" x14ac:dyDescent="0.25">
      <c r="A22" s="184" t="s">
        <v>676</v>
      </c>
      <c r="B22" s="184" t="s">
        <v>833</v>
      </c>
    </row>
    <row r="23" spans="1:2" x14ac:dyDescent="0.25">
      <c r="A23" s="184" t="s">
        <v>2875</v>
      </c>
      <c r="B23" s="184" t="s">
        <v>2876</v>
      </c>
    </row>
    <row r="24" spans="1:2" x14ac:dyDescent="0.25">
      <c r="A24" s="184" t="s">
        <v>2416</v>
      </c>
      <c r="B24" s="184" t="s">
        <v>2417</v>
      </c>
    </row>
    <row r="25" spans="1:2" x14ac:dyDescent="0.25">
      <c r="A25" s="184" t="s">
        <v>2429</v>
      </c>
      <c r="B25" s="184" t="s">
        <v>2430</v>
      </c>
    </row>
    <row r="26" spans="1:2" x14ac:dyDescent="0.25">
      <c r="A26" s="184" t="s">
        <v>2412</v>
      </c>
      <c r="B26" s="184" t="s">
        <v>2413</v>
      </c>
    </row>
    <row r="27" spans="1:2" x14ac:dyDescent="0.25">
      <c r="A27" s="184" t="s">
        <v>2402</v>
      </c>
      <c r="B27" s="184" t="s">
        <v>2403</v>
      </c>
    </row>
    <row r="28" spans="1:2" x14ac:dyDescent="0.25">
      <c r="A28" s="184" t="s">
        <v>2404</v>
      </c>
      <c r="B28" s="184" t="s">
        <v>2405</v>
      </c>
    </row>
    <row r="29" spans="1:2" x14ac:dyDescent="0.25">
      <c r="A29" s="184" t="s">
        <v>2406</v>
      </c>
      <c r="B29" s="184" t="s">
        <v>2407</v>
      </c>
    </row>
    <row r="30" spans="1:2" x14ac:dyDescent="0.25">
      <c r="A30" s="184" t="s">
        <v>2408</v>
      </c>
      <c r="B30" s="184" t="s">
        <v>2409</v>
      </c>
    </row>
    <row r="31" spans="1:2" x14ac:dyDescent="0.25">
      <c r="A31" s="184" t="s">
        <v>2410</v>
      </c>
      <c r="B31" s="184" t="s">
        <v>2411</v>
      </c>
    </row>
    <row r="32" spans="1:2" x14ac:dyDescent="0.25">
      <c r="A32" s="184" t="s">
        <v>2420</v>
      </c>
      <c r="B32" s="184" t="s">
        <v>2421</v>
      </c>
    </row>
    <row r="33" spans="1:2" x14ac:dyDescent="0.25">
      <c r="A33" s="184" t="s">
        <v>2877</v>
      </c>
      <c r="B33" s="184" t="s">
        <v>2878</v>
      </c>
    </row>
    <row r="34" spans="1:2" ht="30" x14ac:dyDescent="0.25">
      <c r="A34" s="184" t="s">
        <v>2427</v>
      </c>
      <c r="B34" s="184" t="s">
        <v>2428</v>
      </c>
    </row>
    <row r="35" spans="1:2" x14ac:dyDescent="0.25">
      <c r="A35" s="184" t="s">
        <v>2453</v>
      </c>
      <c r="B35" s="184" t="s">
        <v>2454</v>
      </c>
    </row>
    <row r="36" spans="1:2" x14ac:dyDescent="0.25">
      <c r="A36" s="184" t="s">
        <v>2449</v>
      </c>
      <c r="B36" s="184" t="s">
        <v>2450</v>
      </c>
    </row>
    <row r="37" spans="1:2" x14ac:dyDescent="0.25">
      <c r="A37" s="184" t="s">
        <v>2451</v>
      </c>
      <c r="B37" s="184" t="s">
        <v>2452</v>
      </c>
    </row>
    <row r="38" spans="1:2" x14ac:dyDescent="0.25">
      <c r="A38" s="183" t="s">
        <v>2879</v>
      </c>
      <c r="B38" s="184" t="s">
        <v>2880</v>
      </c>
    </row>
    <row r="39" spans="1:2" x14ac:dyDescent="0.25">
      <c r="A39" s="183" t="s">
        <v>2881</v>
      </c>
      <c r="B39" s="183" t="s">
        <v>2882</v>
      </c>
    </row>
    <row r="40" spans="1:2" x14ac:dyDescent="0.25">
      <c r="A40" s="183" t="s">
        <v>2883</v>
      </c>
      <c r="B40" s="183" t="s">
        <v>2884</v>
      </c>
    </row>
    <row r="41" spans="1:2" x14ac:dyDescent="0.25">
      <c r="A41" s="183" t="s">
        <v>2885</v>
      </c>
      <c r="B41" s="183" t="s">
        <v>2886</v>
      </c>
    </row>
    <row r="42" spans="1:2" x14ac:dyDescent="0.25">
      <c r="A42" s="183" t="s">
        <v>2887</v>
      </c>
      <c r="B42" s="183" t="s">
        <v>2888</v>
      </c>
    </row>
    <row r="43" spans="1:2" x14ac:dyDescent="0.25">
      <c r="A43" s="183" t="s">
        <v>2889</v>
      </c>
      <c r="B43" s="183" t="s">
        <v>2890</v>
      </c>
    </row>
    <row r="44" spans="1:2" x14ac:dyDescent="0.25">
      <c r="A44" s="183" t="s">
        <v>2891</v>
      </c>
      <c r="B44" s="183" t="s">
        <v>2892</v>
      </c>
    </row>
    <row r="45" spans="1:2" x14ac:dyDescent="0.25">
      <c r="A45" s="183" t="s">
        <v>2893</v>
      </c>
      <c r="B45" s="183" t="s">
        <v>2894</v>
      </c>
    </row>
    <row r="46" spans="1:2" x14ac:dyDescent="0.25">
      <c r="A46" s="183" t="s">
        <v>2895</v>
      </c>
      <c r="B46" s="183" t="s">
        <v>2896</v>
      </c>
    </row>
    <row r="47" spans="1:2" x14ac:dyDescent="0.25">
      <c r="A47" s="183" t="s">
        <v>2897</v>
      </c>
      <c r="B47" s="183" t="s">
        <v>2898</v>
      </c>
    </row>
    <row r="48" spans="1:2" x14ac:dyDescent="0.25">
      <c r="A48" s="183" t="s">
        <v>2899</v>
      </c>
      <c r="B48" s="183" t="s">
        <v>2900</v>
      </c>
    </row>
    <row r="49" spans="1:2" x14ac:dyDescent="0.25">
      <c r="A49" s="183" t="s">
        <v>2901</v>
      </c>
      <c r="B49" s="183" t="s">
        <v>2902</v>
      </c>
    </row>
    <row r="50" spans="1:2" x14ac:dyDescent="0.25">
      <c r="A50" s="183" t="s">
        <v>2903</v>
      </c>
      <c r="B50" s="183" t="s">
        <v>2904</v>
      </c>
    </row>
    <row r="51" spans="1:2" x14ac:dyDescent="0.25">
      <c r="A51" s="183" t="s">
        <v>2905</v>
      </c>
      <c r="B51" s="183" t="s">
        <v>2906</v>
      </c>
    </row>
    <row r="52" spans="1:2" x14ac:dyDescent="0.25">
      <c r="A52" s="183" t="s">
        <v>2907</v>
      </c>
      <c r="B52" s="183" t="s">
        <v>2908</v>
      </c>
    </row>
    <row r="53" spans="1:2" x14ac:dyDescent="0.25">
      <c r="A53" s="183" t="s">
        <v>2909</v>
      </c>
      <c r="B53" s="183" t="s">
        <v>2910</v>
      </c>
    </row>
    <row r="54" spans="1:2" x14ac:dyDescent="0.25">
      <c r="A54" s="183" t="s">
        <v>2911</v>
      </c>
      <c r="B54" s="183" t="s">
        <v>2912</v>
      </c>
    </row>
    <row r="55" spans="1:2" x14ac:dyDescent="0.25">
      <c r="A55" s="183" t="s">
        <v>2913</v>
      </c>
      <c r="B55" s="183" t="s">
        <v>2914</v>
      </c>
    </row>
    <row r="56" spans="1:2" x14ac:dyDescent="0.25">
      <c r="A56" s="183" t="s">
        <v>2915</v>
      </c>
      <c r="B56" s="183" t="s">
        <v>2916</v>
      </c>
    </row>
    <row r="57" spans="1:2" x14ac:dyDescent="0.25">
      <c r="A57" s="183" t="s">
        <v>2917</v>
      </c>
      <c r="B57" s="183" t="s">
        <v>2918</v>
      </c>
    </row>
    <row r="58" spans="1:2" x14ac:dyDescent="0.25">
      <c r="A58" s="183" t="s">
        <v>2919</v>
      </c>
      <c r="B58" s="183" t="s">
        <v>2920</v>
      </c>
    </row>
    <row r="59" spans="1:2" x14ac:dyDescent="0.25">
      <c r="A59" s="183" t="s">
        <v>2921</v>
      </c>
      <c r="B59" s="183" t="s">
        <v>2922</v>
      </c>
    </row>
    <row r="60" spans="1:2" x14ac:dyDescent="0.25">
      <c r="A60" s="183" t="s">
        <v>2923</v>
      </c>
      <c r="B60" s="183" t="s">
        <v>2924</v>
      </c>
    </row>
    <row r="61" spans="1:2" x14ac:dyDescent="0.25">
      <c r="A61" s="183" t="s">
        <v>2925</v>
      </c>
      <c r="B61" s="183" t="s">
        <v>2926</v>
      </c>
    </row>
    <row r="62" spans="1:2" x14ac:dyDescent="0.25">
      <c r="A62" s="183" t="s">
        <v>2927</v>
      </c>
      <c r="B62" s="183" t="s">
        <v>2928</v>
      </c>
    </row>
    <row r="63" spans="1:2" x14ac:dyDescent="0.25">
      <c r="A63" s="183" t="s">
        <v>2929</v>
      </c>
      <c r="B63" s="183" t="s">
        <v>2930</v>
      </c>
    </row>
    <row r="64" spans="1:2" x14ac:dyDescent="0.25">
      <c r="A64" s="183" t="s">
        <v>2931</v>
      </c>
      <c r="B64" s="183" t="s">
        <v>2932</v>
      </c>
    </row>
    <row r="65" spans="1:2" x14ac:dyDescent="0.25">
      <c r="A65" s="183" t="s">
        <v>2933</v>
      </c>
      <c r="B65" s="183" t="s">
        <v>2934</v>
      </c>
    </row>
    <row r="66" spans="1:2" x14ac:dyDescent="0.25">
      <c r="A66" s="183" t="s">
        <v>2935</v>
      </c>
      <c r="B66" s="183" t="s">
        <v>2936</v>
      </c>
    </row>
    <row r="67" spans="1:2" x14ac:dyDescent="0.25">
      <c r="A67" s="183" t="s">
        <v>2937</v>
      </c>
      <c r="B67" s="183" t="s">
        <v>2938</v>
      </c>
    </row>
    <row r="68" spans="1:2" x14ac:dyDescent="0.25">
      <c r="A68" s="183" t="s">
        <v>2939</v>
      </c>
      <c r="B68" s="183" t="s">
        <v>2940</v>
      </c>
    </row>
    <row r="69" spans="1:2" x14ac:dyDescent="0.25">
      <c r="A69" s="183" t="s">
        <v>2941</v>
      </c>
      <c r="B69" s="183" t="s">
        <v>2942</v>
      </c>
    </row>
    <row r="70" spans="1:2" x14ac:dyDescent="0.25">
      <c r="A70" s="183" t="s">
        <v>2943</v>
      </c>
      <c r="B70" s="183" t="s">
        <v>2944</v>
      </c>
    </row>
    <row r="71" spans="1:2" x14ac:dyDescent="0.25">
      <c r="A71" s="183" t="s">
        <v>2945</v>
      </c>
      <c r="B71" s="183" t="s">
        <v>2946</v>
      </c>
    </row>
    <row r="72" spans="1:2" x14ac:dyDescent="0.25">
      <c r="A72" s="183" t="s">
        <v>2947</v>
      </c>
      <c r="B72" s="183" t="s">
        <v>2948</v>
      </c>
    </row>
    <row r="73" spans="1:2" x14ac:dyDescent="0.25">
      <c r="A73" s="183" t="s">
        <v>2949</v>
      </c>
      <c r="B73" s="183" t="s">
        <v>2950</v>
      </c>
    </row>
    <row r="74" spans="1:2" x14ac:dyDescent="0.25">
      <c r="A74" s="183" t="s">
        <v>2951</v>
      </c>
      <c r="B74" s="183" t="s">
        <v>2952</v>
      </c>
    </row>
    <row r="75" spans="1:2" x14ac:dyDescent="0.25">
      <c r="A75" s="183" t="s">
        <v>2953</v>
      </c>
      <c r="B75" s="183" t="s">
        <v>2954</v>
      </c>
    </row>
    <row r="76" spans="1:2" x14ac:dyDescent="0.25">
      <c r="A76" s="183" t="s">
        <v>2955</v>
      </c>
      <c r="B76" s="183" t="s">
        <v>2956</v>
      </c>
    </row>
    <row r="77" spans="1:2" x14ac:dyDescent="0.25">
      <c r="A77" s="183" t="s">
        <v>2957</v>
      </c>
      <c r="B77" s="183" t="s">
        <v>2958</v>
      </c>
    </row>
    <row r="78" spans="1:2" x14ac:dyDescent="0.25">
      <c r="A78" s="183" t="s">
        <v>2959</v>
      </c>
      <c r="B78" s="183" t="s">
        <v>2960</v>
      </c>
    </row>
    <row r="79" spans="1:2" x14ac:dyDescent="0.25">
      <c r="A79" s="183" t="s">
        <v>2961</v>
      </c>
      <c r="B79" s="183" t="s">
        <v>2962</v>
      </c>
    </row>
    <row r="80" spans="1:2" x14ac:dyDescent="0.25">
      <c r="A80" s="183" t="s">
        <v>2963</v>
      </c>
      <c r="B80" s="183" t="s">
        <v>2964</v>
      </c>
    </row>
  </sheetData>
  <autoFilter ref="A3:B3"/>
  <customSheetViews>
    <customSheetView guid="{548A3BBF-6570-4EB3-8594-8CD5E99E2455}" showAutoFilter="1">
      <pane ySplit="1" topLeftCell="A2" activePane="bottomLeft" state="frozen"/>
      <selection pane="bottomLeft" activeCell="A2" sqref="A2"/>
      <pageMargins left="0.7" right="0.7" top="0.75" bottom="0.75" header="0.3" footer="0.3"/>
      <autoFilter ref="A1:B30"/>
    </customSheetView>
    <customSheetView guid="{5EAACF08-0BF2-47FE-A274-4EE6278084D9}" showAutoFilter="1">
      <pane ySplit="1" topLeftCell="A2" activePane="bottomLeft" state="frozen"/>
      <selection pane="bottomLeft" activeCell="A2" sqref="A2"/>
      <pageMargins left="0.7" right="0.7" top="0.75" bottom="0.75" header="0.3" footer="0.3"/>
      <autoFilter ref="A1:B30"/>
    </customSheetView>
    <customSheetView guid="{983B6BD2-F6B1-4337-B4C1-5DC19B34B19A}" showAutoFilter="1">
      <pane ySplit="1" topLeftCell="A2" activePane="bottomLeft" state="frozen"/>
      <selection pane="bottomLeft" activeCell="A2" sqref="A2"/>
      <pageMargins left="0.7" right="0.7" top="0.75" bottom="0.75" header="0.3" footer="0.3"/>
      <autoFilter ref="A1:B1"/>
    </customSheetView>
    <customSheetView guid="{5DC95D46-1CBA-4E54-9BAA-6983432F56BD}" showAutoFilter="1">
      <pane ySplit="1" topLeftCell="A2" activePane="bottomLeft" state="frozen"/>
      <selection pane="bottomLeft" activeCell="A2" sqref="A2"/>
      <pageMargins left="0.7" right="0.7" top="0.75" bottom="0.75" header="0.3" footer="0.3"/>
      <autoFilter ref="A1:B1"/>
    </customSheetView>
    <customSheetView guid="{0510C839-4320-4222-83CF-237208C06729}" showAutoFilter="1">
      <pane ySplit="1" topLeftCell="A2" activePane="bottomLeft" state="frozen"/>
      <selection pane="bottomLeft" activeCell="A2" sqref="A2"/>
      <pageMargins left="0.7" right="0.7" top="0.75" bottom="0.75" header="0.3" footer="0.3"/>
      <autoFilter ref="A1:B1"/>
    </customSheetView>
    <customSheetView guid="{6C7F880C-5329-4384-A096-6803C702E802}" showAutoFilter="1">
      <pane ySplit="1" topLeftCell="A2" activePane="bottomLeft" state="frozen"/>
      <selection pane="bottomLeft" activeCell="A2" sqref="A2"/>
      <pageMargins left="0.7" right="0.7" top="0.75" bottom="0.75" header="0.3" footer="0.3"/>
      <autoFilter ref="A1:B30"/>
    </customSheetView>
  </customSheetViews>
  <pageMargins left="0.7" right="0.7" top="0.75" bottom="0.75" header="0.3" footer="0.3"/>
  <pageSetup paperSize="9" scale="77" fitToHeight="0" orientation="portrait" r:id="rId1"/>
  <extLst>
    <ext xmlns:x14="http://schemas.microsoft.com/office/spreadsheetml/2009/9/main" uri="{78C0D931-6437-407d-A8EE-F0AAD7539E65}">
      <x14:conditionalFormattings>
        <x14:conditionalFormatting xmlns:xm="http://schemas.microsoft.com/office/excel/2006/main">
          <x14:cfRule type="expression" priority="1" id="{A68F2CB1-F399-4A00-8B5A-AB3109B1D5E4}">
            <xm:f>TRIM(A1048096)&gt;TRIM('\Chrome_download\[2018 Master File_RD_ESC.xlsx]EAC Dictionary Rawdata (2)'!#REF!)</xm:f>
            <x14:dxf>
              <fill>
                <patternFill>
                  <bgColor theme="9" tint="-0.24994659260841701"/>
                </patternFill>
              </fill>
            </x14:dxf>
          </x14:cfRule>
          <xm:sqref>A58:B80</xm:sqref>
        </x14:conditionalFormatting>
        <x14:conditionalFormatting xmlns:xm="http://schemas.microsoft.com/office/excel/2006/main">
          <x14:cfRule type="expression" priority="2" id="{A68F2CB1-F399-4A00-8B5A-AB3109B1D5E4}">
            <xm:f>TRIM(A1048041)&gt;TRIM('\Chrome_download\[2018 Master File_RD_ESC.xlsx]EAC Dictionary Rawdata (2)'!#REF!)</xm:f>
            <x14:dxf>
              <fill>
                <patternFill>
                  <bgColor theme="9" tint="-0.24994659260841701"/>
                </patternFill>
              </fill>
            </x14:dxf>
          </x14:cfRule>
          <xm:sqref>A4:B57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B34"/>
  <sheetViews>
    <sheetView zoomScaleNormal="100" workbookViewId="0">
      <selection activeCell="B28" sqref="B28"/>
    </sheetView>
  </sheetViews>
  <sheetFormatPr defaultRowHeight="15" x14ac:dyDescent="0.25"/>
  <cols>
    <col min="1" max="1" width="23.7109375" style="7" customWidth="1"/>
    <col min="2" max="2" width="62" style="7" customWidth="1"/>
    <col min="3" max="16384" width="9.140625" style="7"/>
  </cols>
  <sheetData>
    <row r="1" spans="1:2" ht="21" x14ac:dyDescent="0.35">
      <c r="A1" s="75" t="s">
        <v>2683</v>
      </c>
      <c r="B1" s="74"/>
    </row>
    <row r="2" spans="1:2" ht="15" customHeight="1" x14ac:dyDescent="0.35">
      <c r="A2" s="75"/>
      <c r="B2" s="76"/>
    </row>
    <row r="3" spans="1:2" x14ac:dyDescent="0.25">
      <c r="A3" s="76" t="s">
        <v>2684</v>
      </c>
      <c r="B3" s="76"/>
    </row>
    <row r="4" spans="1:2" x14ac:dyDescent="0.25">
      <c r="A4" s="76"/>
      <c r="B4" s="76"/>
    </row>
    <row r="5" spans="1:2" s="92" customFormat="1" ht="15.75" customHeight="1" x14ac:dyDescent="0.3">
      <c r="A5" s="90" t="s">
        <v>2682</v>
      </c>
      <c r="B5" s="91" t="s">
        <v>620</v>
      </c>
    </row>
    <row r="6" spans="1:2" ht="16.5" customHeight="1" x14ac:dyDescent="0.25">
      <c r="A6" s="38" t="s">
        <v>72</v>
      </c>
      <c r="B6" s="38" t="s">
        <v>2686</v>
      </c>
    </row>
    <row r="7" spans="1:2" ht="16.5" customHeight="1" x14ac:dyDescent="0.25">
      <c r="A7" s="38" t="s">
        <v>79</v>
      </c>
      <c r="B7" s="38" t="s">
        <v>2719</v>
      </c>
    </row>
    <row r="8" spans="1:2" ht="16.5" customHeight="1" x14ac:dyDescent="0.25">
      <c r="A8" s="38" t="s">
        <v>2680</v>
      </c>
      <c r="B8" s="38" t="s">
        <v>2704</v>
      </c>
    </row>
    <row r="9" spans="1:2" ht="16.5" customHeight="1" x14ac:dyDescent="0.25">
      <c r="A9" s="38" t="s">
        <v>80</v>
      </c>
      <c r="B9" s="38" t="s">
        <v>2688</v>
      </c>
    </row>
    <row r="10" spans="1:2" ht="43.5" customHeight="1" x14ac:dyDescent="0.25">
      <c r="A10" s="96" t="s">
        <v>2681</v>
      </c>
      <c r="B10" s="38" t="s">
        <v>2710</v>
      </c>
    </row>
    <row r="11" spans="1:2" ht="15.75" customHeight="1" x14ac:dyDescent="0.25">
      <c r="A11" s="38" t="s">
        <v>2543</v>
      </c>
      <c r="B11" s="38" t="s">
        <v>2706</v>
      </c>
    </row>
    <row r="12" spans="1:2" ht="15.75" customHeight="1" x14ac:dyDescent="0.25">
      <c r="A12" s="38" t="s">
        <v>2711</v>
      </c>
      <c r="B12" s="38" t="s">
        <v>2707</v>
      </c>
    </row>
    <row r="13" spans="1:2" ht="16.5" customHeight="1" x14ac:dyDescent="0.25">
      <c r="A13" s="38" t="s">
        <v>2113</v>
      </c>
      <c r="B13" s="38" t="s">
        <v>2708</v>
      </c>
    </row>
    <row r="14" spans="1:2" ht="15" customHeight="1" x14ac:dyDescent="0.25">
      <c r="A14" s="38" t="s">
        <v>119</v>
      </c>
      <c r="B14" s="229" t="s">
        <v>2721</v>
      </c>
    </row>
    <row r="15" spans="1:2" ht="15" customHeight="1" x14ac:dyDescent="0.25">
      <c r="A15" s="38" t="s">
        <v>122</v>
      </c>
      <c r="B15" s="229"/>
    </row>
    <row r="16" spans="1:2" ht="15" customHeight="1" x14ac:dyDescent="0.25">
      <c r="A16" s="38" t="s">
        <v>2720</v>
      </c>
      <c r="B16" s="229"/>
    </row>
    <row r="17" spans="1:2" x14ac:dyDescent="0.25">
      <c r="A17" s="38" t="s">
        <v>2111</v>
      </c>
      <c r="B17" s="229"/>
    </row>
    <row r="18" spans="1:2" x14ac:dyDescent="0.25">
      <c r="A18" s="38" t="s">
        <v>2387</v>
      </c>
      <c r="B18" s="229"/>
    </row>
    <row r="19" spans="1:2" x14ac:dyDescent="0.25">
      <c r="A19" s="38" t="s">
        <v>2398</v>
      </c>
      <c r="B19" s="229"/>
    </row>
    <row r="20" spans="1:2" x14ac:dyDescent="0.25">
      <c r="A20" s="38" t="s">
        <v>834</v>
      </c>
      <c r="B20" s="229"/>
    </row>
    <row r="21" spans="1:2" x14ac:dyDescent="0.25">
      <c r="A21" s="38" t="s">
        <v>2112</v>
      </c>
      <c r="B21" s="229"/>
    </row>
    <row r="22" spans="1:2" ht="16.5" customHeight="1" x14ac:dyDescent="0.25">
      <c r="A22" s="38" t="s">
        <v>2399</v>
      </c>
      <c r="B22" s="229"/>
    </row>
    <row r="23" spans="1:2" x14ac:dyDescent="0.25">
      <c r="A23" s="38" t="s">
        <v>2463</v>
      </c>
      <c r="B23" s="229"/>
    </row>
    <row r="24" spans="1:2" x14ac:dyDescent="0.25">
      <c r="A24" s="38" t="s">
        <v>2462</v>
      </c>
      <c r="B24" s="229"/>
    </row>
    <row r="25" spans="1:2" ht="15" customHeight="1" x14ac:dyDescent="0.25">
      <c r="A25" s="38" t="s">
        <v>2478</v>
      </c>
      <c r="B25" s="229"/>
    </row>
    <row r="26" spans="1:2" ht="15" customHeight="1" x14ac:dyDescent="0.25">
      <c r="A26" s="38" t="s">
        <v>2567</v>
      </c>
      <c r="B26" s="229"/>
    </row>
    <row r="27" spans="1:2" x14ac:dyDescent="0.25">
      <c r="A27" s="38" t="s">
        <v>121</v>
      </c>
      <c r="B27" s="229"/>
    </row>
    <row r="28" spans="1:2" x14ac:dyDescent="0.25">
      <c r="A28" s="78"/>
    </row>
    <row r="29" spans="1:2" x14ac:dyDescent="0.25">
      <c r="B29" s="76"/>
    </row>
    <row r="30" spans="1:2" x14ac:dyDescent="0.25">
      <c r="B30" s="76"/>
    </row>
    <row r="31" spans="1:2" x14ac:dyDescent="0.25">
      <c r="B31" s="76"/>
    </row>
    <row r="32" spans="1:2" x14ac:dyDescent="0.25">
      <c r="B32" s="76"/>
    </row>
    <row r="33" spans="1:2" x14ac:dyDescent="0.25">
      <c r="B33" s="76"/>
    </row>
    <row r="34" spans="1:2" x14ac:dyDescent="0.25">
      <c r="A34" s="77"/>
    </row>
  </sheetData>
  <autoFilter ref="A5:B5"/>
  <mergeCells count="1">
    <mergeCell ref="B14:B27"/>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C8"/>
  <sheetViews>
    <sheetView workbookViewId="0">
      <selection activeCell="A40" sqref="A40"/>
    </sheetView>
  </sheetViews>
  <sheetFormatPr defaultRowHeight="15" x14ac:dyDescent="0.25"/>
  <cols>
    <col min="1" max="1" width="17.42578125" customWidth="1"/>
    <col min="2" max="2" width="60.28515625" customWidth="1"/>
  </cols>
  <sheetData>
    <row r="1" spans="1:3" s="47" customFormat="1" ht="21" x14ac:dyDescent="0.35">
      <c r="A1" s="49" t="s">
        <v>89</v>
      </c>
    </row>
    <row r="2" spans="1:3" s="47" customFormat="1" x14ac:dyDescent="0.25"/>
    <row r="3" spans="1:3" s="47" customFormat="1" x14ac:dyDescent="0.25">
      <c r="A3" s="76" t="s">
        <v>2685</v>
      </c>
      <c r="C3" s="72"/>
    </row>
    <row r="4" spans="1:3" s="47" customFormat="1" x14ac:dyDescent="0.25"/>
    <row r="5" spans="1:3" ht="18.75" x14ac:dyDescent="0.25">
      <c r="A5" s="3" t="s">
        <v>2110</v>
      </c>
      <c r="B5" s="4" t="s">
        <v>620</v>
      </c>
    </row>
    <row r="6" spans="1:3" x14ac:dyDescent="0.25">
      <c r="A6" s="5" t="s">
        <v>2457</v>
      </c>
      <c r="B6" s="2" t="s">
        <v>2464</v>
      </c>
    </row>
    <row r="7" spans="1:3" x14ac:dyDescent="0.25">
      <c r="A7" s="5" t="s">
        <v>2465</v>
      </c>
      <c r="B7" s="2" t="s">
        <v>2466</v>
      </c>
    </row>
    <row r="8" spans="1:3" x14ac:dyDescent="0.25">
      <c r="A8" s="5" t="s">
        <v>2467</v>
      </c>
      <c r="B8" s="2" t="s">
        <v>2468</v>
      </c>
    </row>
  </sheetData>
  <autoFilter ref="A5:B8"/>
  <customSheetViews>
    <customSheetView guid="{548A3BBF-6570-4EB3-8594-8CD5E99E2455}" showAutoFilter="1">
      <selection sqref="A1:B1"/>
      <pageMargins left="0.7" right="0.7" top="0.75" bottom="0.75" header="0.3" footer="0.3"/>
      <autoFilter ref="A1:B4"/>
    </customSheetView>
    <customSheetView guid="{5EAACF08-0BF2-47FE-A274-4EE6278084D9}" showAutoFilter="1">
      <selection sqref="A1:B1"/>
      <pageMargins left="0.7" right="0.7" top="0.75" bottom="0.75" header="0.3" footer="0.3"/>
      <autoFilter ref="A1:B4"/>
    </customSheetView>
    <customSheetView guid="{983B6BD2-F6B1-4337-B4C1-5DC19B34B19A}" showAutoFilter="1">
      <selection sqref="A1:B1"/>
      <pageMargins left="0.7" right="0.7" top="0.75" bottom="0.75" header="0.3" footer="0.3"/>
      <autoFilter ref="A1:B1"/>
    </customSheetView>
    <customSheetView guid="{5DC95D46-1CBA-4E54-9BAA-6983432F56BD}" showAutoFilter="1">
      <selection sqref="A1:B1"/>
      <pageMargins left="0.7" right="0.7" top="0.75" bottom="0.75" header="0.3" footer="0.3"/>
      <autoFilter ref="A1:B1"/>
    </customSheetView>
    <customSheetView guid="{0510C839-4320-4222-83CF-237208C06729}" showAutoFilter="1">
      <selection sqref="A1:B1"/>
      <pageMargins left="0.7" right="0.7" top="0.75" bottom="0.75" header="0.3" footer="0.3"/>
      <autoFilter ref="A1:B1"/>
    </customSheetView>
    <customSheetView guid="{6C7F880C-5329-4384-A096-6803C702E802}" showAutoFilter="1">
      <selection sqref="A1:B1"/>
      <pageMargins left="0.7" right="0.7" top="0.75" bottom="0.75" header="0.3" footer="0.3"/>
      <autoFilter ref="A1:B4"/>
    </customSheetView>
  </customSheetView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B9"/>
  <sheetViews>
    <sheetView workbookViewId="0">
      <selection activeCell="A3" sqref="A3"/>
    </sheetView>
  </sheetViews>
  <sheetFormatPr defaultRowHeight="15" x14ac:dyDescent="0.25"/>
  <cols>
    <col min="1" max="1" width="15.85546875" customWidth="1"/>
    <col min="2" max="2" width="40" customWidth="1"/>
  </cols>
  <sheetData>
    <row r="1" spans="1:2" s="47" customFormat="1" ht="21" x14ac:dyDescent="0.35">
      <c r="A1" s="49" t="s">
        <v>2605</v>
      </c>
    </row>
    <row r="2" spans="1:2" s="47" customFormat="1" x14ac:dyDescent="0.25"/>
    <row r="3" spans="1:2" s="47" customFormat="1" x14ac:dyDescent="0.25">
      <c r="A3" s="76" t="s">
        <v>2728</v>
      </c>
    </row>
    <row r="4" spans="1:2" s="47" customFormat="1" x14ac:dyDescent="0.25"/>
    <row r="5" spans="1:2" ht="18.75" x14ac:dyDescent="0.25">
      <c r="A5" s="3" t="s">
        <v>2110</v>
      </c>
      <c r="B5" s="4" t="s">
        <v>620</v>
      </c>
    </row>
    <row r="6" spans="1:2" x14ac:dyDescent="0.25">
      <c r="A6" s="5" t="s">
        <v>2455</v>
      </c>
      <c r="B6" s="2" t="s">
        <v>2456</v>
      </c>
    </row>
    <row r="7" spans="1:2" x14ac:dyDescent="0.25">
      <c r="A7" s="5" t="s">
        <v>2457</v>
      </c>
      <c r="B7" s="2" t="s">
        <v>2458</v>
      </c>
    </row>
    <row r="8" spans="1:2" x14ac:dyDescent="0.25">
      <c r="A8" s="5" t="s">
        <v>2459</v>
      </c>
      <c r="B8" s="2" t="s">
        <v>2460</v>
      </c>
    </row>
    <row r="9" spans="1:2" x14ac:dyDescent="0.25">
      <c r="A9" s="5" t="s">
        <v>2461</v>
      </c>
      <c r="B9" s="2" t="s">
        <v>833</v>
      </c>
    </row>
  </sheetData>
  <autoFilter ref="A5:B9"/>
  <customSheetViews>
    <customSheetView guid="{548A3BBF-6570-4EB3-8594-8CD5E99E2455}" showAutoFilter="1">
      <selection activeCell="C3" sqref="C3"/>
      <pageMargins left="0.7" right="0.7" top="0.75" bottom="0.75" header="0.3" footer="0.3"/>
      <autoFilter ref="A1:B5"/>
    </customSheetView>
    <customSheetView guid="{5EAACF08-0BF2-47FE-A274-4EE6278084D9}" showAutoFilter="1">
      <selection activeCell="C3" sqref="C3"/>
      <pageMargins left="0.7" right="0.7" top="0.75" bottom="0.75" header="0.3" footer="0.3"/>
      <autoFilter ref="A1:B5"/>
    </customSheetView>
    <customSheetView guid="{983B6BD2-F6B1-4337-B4C1-5DC19B34B19A}" showAutoFilter="1">
      <selection activeCell="C3" sqref="C3"/>
      <pageMargins left="0.7" right="0.7" top="0.75" bottom="0.75" header="0.3" footer="0.3"/>
      <autoFilter ref="A1:B1"/>
    </customSheetView>
    <customSheetView guid="{5DC95D46-1CBA-4E54-9BAA-6983432F56BD}" showAutoFilter="1">
      <selection activeCell="C3" sqref="C3"/>
      <pageMargins left="0.7" right="0.7" top="0.75" bottom="0.75" header="0.3" footer="0.3"/>
      <autoFilter ref="A1:B1"/>
    </customSheetView>
    <customSheetView guid="{0510C839-4320-4222-83CF-237208C06729}" showAutoFilter="1">
      <selection activeCell="C3" sqref="C3"/>
      <pageMargins left="0.7" right="0.7" top="0.75" bottom="0.75" header="0.3" footer="0.3"/>
      <autoFilter ref="A1:B1"/>
    </customSheetView>
    <customSheetView guid="{6C7F880C-5329-4384-A096-6803C702E802}" showAutoFilter="1">
      <selection activeCell="C3" sqref="C3"/>
      <pageMargins left="0.7" right="0.7" top="0.75" bottom="0.75" header="0.3" footer="0.3"/>
      <autoFilter ref="A1:B5"/>
    </customSheetView>
  </customSheetView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B12"/>
  <sheetViews>
    <sheetView workbookViewId="0">
      <selection activeCell="B6" sqref="B6"/>
    </sheetView>
  </sheetViews>
  <sheetFormatPr defaultRowHeight="15" x14ac:dyDescent="0.25"/>
  <cols>
    <col min="1" max="1" width="19.7109375" customWidth="1"/>
    <col min="2" max="2" width="96.140625" customWidth="1"/>
  </cols>
  <sheetData>
    <row r="1" spans="1:2" s="47" customFormat="1" ht="21" x14ac:dyDescent="0.35">
      <c r="A1" s="49" t="s">
        <v>2603</v>
      </c>
    </row>
    <row r="2" spans="1:2" s="47" customFormat="1" x14ac:dyDescent="0.25"/>
    <row r="3" spans="1:2" s="47" customFormat="1" x14ac:dyDescent="0.25">
      <c r="A3" s="76" t="s">
        <v>2729</v>
      </c>
    </row>
    <row r="4" spans="1:2" s="47" customFormat="1" x14ac:dyDescent="0.25"/>
    <row r="5" spans="1:2" ht="18.75" x14ac:dyDescent="0.25">
      <c r="A5" s="3" t="s">
        <v>2110</v>
      </c>
      <c r="B5" s="4" t="s">
        <v>620</v>
      </c>
    </row>
    <row r="6" spans="1:2" x14ac:dyDescent="0.25">
      <c r="A6" s="5" t="s">
        <v>2465</v>
      </c>
      <c r="B6" s="105" t="s">
        <v>2469</v>
      </c>
    </row>
    <row r="7" spans="1:2" x14ac:dyDescent="0.25">
      <c r="A7" s="5" t="s">
        <v>2470</v>
      </c>
      <c r="B7" s="2" t="s">
        <v>2471</v>
      </c>
    </row>
    <row r="8" spans="1:2" x14ac:dyDescent="0.25">
      <c r="A8" s="5" t="s">
        <v>2472</v>
      </c>
      <c r="B8" s="2" t="s">
        <v>2473</v>
      </c>
    </row>
    <row r="9" spans="1:2" x14ac:dyDescent="0.25">
      <c r="A9" s="5" t="s">
        <v>2467</v>
      </c>
      <c r="B9" s="2" t="s">
        <v>2474</v>
      </c>
    </row>
    <row r="10" spans="1:2" x14ac:dyDescent="0.25">
      <c r="A10" s="5" t="s">
        <v>2475</v>
      </c>
      <c r="B10" s="2" t="s">
        <v>2476</v>
      </c>
    </row>
    <row r="11" spans="1:2" x14ac:dyDescent="0.25">
      <c r="A11" s="5" t="s">
        <v>2459</v>
      </c>
      <c r="B11" s="2" t="s">
        <v>2477</v>
      </c>
    </row>
    <row r="12" spans="1:2" x14ac:dyDescent="0.25">
      <c r="A12" s="5" t="s">
        <v>2461</v>
      </c>
      <c r="B12" s="2" t="s">
        <v>833</v>
      </c>
    </row>
  </sheetData>
  <autoFilter ref="A5:B12"/>
  <customSheetViews>
    <customSheetView guid="{548A3BBF-6570-4EB3-8594-8CD5E99E2455}" showAutoFilter="1">
      <selection activeCell="B33" sqref="B33"/>
      <pageMargins left="0.7" right="0.7" top="0.75" bottom="0.75" header="0.3" footer="0.3"/>
      <autoFilter ref="A1:B8"/>
    </customSheetView>
    <customSheetView guid="{5EAACF08-0BF2-47FE-A274-4EE6278084D9}" showAutoFilter="1">
      <selection activeCell="B33" sqref="B33"/>
      <pageMargins left="0.7" right="0.7" top="0.75" bottom="0.75" header="0.3" footer="0.3"/>
      <autoFilter ref="A1:B8"/>
    </customSheetView>
    <customSheetView guid="{983B6BD2-F6B1-4337-B4C1-5DC19B34B19A}" showAutoFilter="1">
      <selection activeCell="B33" sqref="B33"/>
      <pageMargins left="0.7" right="0.7" top="0.75" bottom="0.75" header="0.3" footer="0.3"/>
      <autoFilter ref="A1:B1"/>
    </customSheetView>
    <customSheetView guid="{5DC95D46-1CBA-4E54-9BAA-6983432F56BD}" showAutoFilter="1">
      <selection activeCell="B33" sqref="B33"/>
      <pageMargins left="0.7" right="0.7" top="0.75" bottom="0.75" header="0.3" footer="0.3"/>
      <autoFilter ref="A1:B1"/>
    </customSheetView>
    <customSheetView guid="{0510C839-4320-4222-83CF-237208C06729}" showAutoFilter="1">
      <selection activeCell="B33" sqref="B33"/>
      <pageMargins left="0.7" right="0.7" top="0.75" bottom="0.75" header="0.3" footer="0.3"/>
      <autoFilter ref="A1:B1"/>
    </customSheetView>
    <customSheetView guid="{6C7F880C-5329-4384-A096-6803C702E802}" showAutoFilter="1">
      <selection activeCell="B33" sqref="B33"/>
      <pageMargins left="0.7" right="0.7" top="0.75" bottom="0.75" header="0.3" footer="0.3"/>
      <autoFilter ref="A1:B8"/>
    </customSheetView>
  </customSheetViews>
  <pageMargins left="0.7" right="0.7" top="0.75" bottom="0.75" header="0.3" footer="0.3"/>
  <pageSetup paperSize="9" scale="75"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G8"/>
  <sheetViews>
    <sheetView zoomScaleNormal="100" workbookViewId="0">
      <selection activeCell="P30" sqref="P30"/>
    </sheetView>
  </sheetViews>
  <sheetFormatPr defaultRowHeight="15" x14ac:dyDescent="0.25"/>
  <cols>
    <col min="1" max="1" width="22.5703125" customWidth="1"/>
    <col min="2" max="2" width="46.28515625" customWidth="1"/>
  </cols>
  <sheetData>
    <row r="1" spans="1:7" s="47" customFormat="1" ht="21" x14ac:dyDescent="0.35">
      <c r="A1" s="75" t="s">
        <v>2604</v>
      </c>
      <c r="B1" s="76"/>
    </row>
    <row r="2" spans="1:7" s="47" customFormat="1" ht="15.75" customHeight="1" x14ac:dyDescent="0.35">
      <c r="A2" s="75"/>
      <c r="B2" s="76"/>
    </row>
    <row r="3" spans="1:7" s="47" customFormat="1" ht="63" customHeight="1" x14ac:dyDescent="0.25">
      <c r="A3" s="252" t="s">
        <v>2730</v>
      </c>
      <c r="B3" s="252"/>
      <c r="C3" s="10"/>
      <c r="G3" s="72"/>
    </row>
    <row r="4" spans="1:7" s="47" customFormat="1" x14ac:dyDescent="0.25">
      <c r="A4" s="76"/>
      <c r="B4" s="76"/>
    </row>
    <row r="5" spans="1:7" ht="21.75" customHeight="1" x14ac:dyDescent="0.25">
      <c r="A5" s="98" t="s">
        <v>2110</v>
      </c>
      <c r="B5" s="99" t="s">
        <v>620</v>
      </c>
    </row>
    <row r="6" spans="1:7" ht="21.75" customHeight="1" x14ac:dyDescent="0.25">
      <c r="A6" s="106" t="s">
        <v>2557</v>
      </c>
      <c r="B6" s="105" t="s">
        <v>2561</v>
      </c>
    </row>
    <row r="7" spans="1:7" ht="21.75" customHeight="1" x14ac:dyDescent="0.25">
      <c r="A7" s="106" t="s">
        <v>2558</v>
      </c>
      <c r="B7" s="105" t="s">
        <v>2564</v>
      </c>
    </row>
    <row r="8" spans="1:7" ht="21.75" customHeight="1" x14ac:dyDescent="0.25">
      <c r="A8" s="106" t="s">
        <v>2559</v>
      </c>
      <c r="B8" s="105" t="s">
        <v>2560</v>
      </c>
    </row>
  </sheetData>
  <mergeCells count="1">
    <mergeCell ref="A3:B3"/>
  </mergeCells>
  <pageMargins left="0.7" right="0.7" top="0.75" bottom="0.75" header="0.3" footer="0.3"/>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H110"/>
  <sheetViews>
    <sheetView topLeftCell="A13" zoomScale="90" zoomScaleNormal="90" zoomScaleSheetLayoutView="20" zoomScalePageLayoutView="10" workbookViewId="0">
      <selection activeCell="E7" sqref="E7"/>
    </sheetView>
  </sheetViews>
  <sheetFormatPr defaultColWidth="29.140625" defaultRowHeight="15" x14ac:dyDescent="0.25"/>
  <cols>
    <col min="1" max="1" width="35.5703125" style="83" customWidth="1"/>
    <col min="2" max="2" width="24.5703125" style="83" customWidth="1"/>
    <col min="3" max="3" width="25.42578125" style="83" customWidth="1"/>
    <col min="4" max="4" width="31.85546875" style="83" bestFit="1" customWidth="1"/>
    <col min="5" max="5" width="99.140625" style="83" bestFit="1" customWidth="1"/>
    <col min="6" max="6" width="62.140625" style="125" customWidth="1"/>
    <col min="7" max="7" width="0.140625" style="79" customWidth="1"/>
    <col min="8" max="8" width="0.5703125" style="79" hidden="1" customWidth="1"/>
    <col min="9" max="16384" width="29.140625" style="76"/>
  </cols>
  <sheetData>
    <row r="1" spans="1:7" ht="21" x14ac:dyDescent="0.25">
      <c r="A1" s="124" t="s">
        <v>2537</v>
      </c>
    </row>
    <row r="2" spans="1:7" ht="19.5" customHeight="1" thickBot="1" x14ac:dyDescent="0.3">
      <c r="A2" s="124"/>
    </row>
    <row r="3" spans="1:7" ht="21.75" customHeight="1" thickBot="1" x14ac:dyDescent="0.3">
      <c r="A3" s="126" t="s">
        <v>2863</v>
      </c>
      <c r="B3" s="127" t="s">
        <v>2824</v>
      </c>
      <c r="C3" s="127" t="s">
        <v>2480</v>
      </c>
      <c r="D3" s="127" t="s">
        <v>2481</v>
      </c>
      <c r="E3" s="127" t="s">
        <v>95</v>
      </c>
      <c r="F3" s="128" t="s">
        <v>2483</v>
      </c>
      <c r="G3" s="169"/>
    </row>
    <row r="4" spans="1:7" x14ac:dyDescent="0.25">
      <c r="A4" s="129" t="s">
        <v>2494</v>
      </c>
      <c r="B4" s="130" t="s">
        <v>72</v>
      </c>
      <c r="C4" s="14"/>
      <c r="D4" s="14"/>
      <c r="E4" s="14" t="s">
        <v>2833</v>
      </c>
      <c r="F4" s="131"/>
    </row>
    <row r="5" spans="1:7" ht="60" x14ac:dyDescent="0.25">
      <c r="A5" s="70" t="s">
        <v>0</v>
      </c>
      <c r="B5" s="132" t="s">
        <v>73</v>
      </c>
      <c r="C5" s="173" t="s">
        <v>2113</v>
      </c>
      <c r="D5" s="69" t="s">
        <v>2975</v>
      </c>
      <c r="E5" s="69" t="s">
        <v>2976</v>
      </c>
      <c r="F5" s="133"/>
    </row>
    <row r="6" spans="1:7" ht="30" x14ac:dyDescent="0.25">
      <c r="A6" s="70" t="s">
        <v>1</v>
      </c>
      <c r="B6" s="132" t="s">
        <v>74</v>
      </c>
      <c r="C6" s="173" t="s">
        <v>119</v>
      </c>
      <c r="D6" s="173" t="s">
        <v>120</v>
      </c>
      <c r="E6" s="173" t="s">
        <v>2538</v>
      </c>
      <c r="F6" s="133"/>
    </row>
    <row r="7" spans="1:7" ht="45" x14ac:dyDescent="0.25">
      <c r="A7" s="70" t="s">
        <v>2</v>
      </c>
      <c r="B7" s="173"/>
      <c r="C7" s="173"/>
      <c r="D7" s="173"/>
      <c r="E7" s="173" t="s">
        <v>2516</v>
      </c>
      <c r="F7" s="133"/>
    </row>
    <row r="8" spans="1:7" x14ac:dyDescent="0.25">
      <c r="A8" s="70" t="s">
        <v>3</v>
      </c>
      <c r="B8" s="132" t="s">
        <v>72</v>
      </c>
      <c r="C8" s="173"/>
      <c r="D8" s="173"/>
      <c r="E8" s="173" t="s">
        <v>105</v>
      </c>
      <c r="F8" s="133"/>
    </row>
    <row r="9" spans="1:7" x14ac:dyDescent="0.25">
      <c r="A9" s="70" t="s">
        <v>4</v>
      </c>
      <c r="B9" s="132" t="s">
        <v>72</v>
      </c>
      <c r="C9" s="173"/>
      <c r="D9" s="173"/>
      <c r="E9" s="173" t="s">
        <v>96</v>
      </c>
      <c r="F9" s="133"/>
    </row>
    <row r="10" spans="1:7" ht="95.25" customHeight="1" x14ac:dyDescent="0.25">
      <c r="A10" s="70" t="s">
        <v>5</v>
      </c>
      <c r="B10" s="132" t="s">
        <v>75</v>
      </c>
      <c r="C10" s="173"/>
      <c r="D10" s="173"/>
      <c r="E10" s="173" t="s">
        <v>97</v>
      </c>
      <c r="F10" s="16" t="s">
        <v>2825</v>
      </c>
      <c r="G10" s="85"/>
    </row>
    <row r="11" spans="1:7" x14ac:dyDescent="0.25">
      <c r="A11" s="70" t="s">
        <v>6</v>
      </c>
      <c r="B11" s="132" t="s">
        <v>73</v>
      </c>
      <c r="C11" s="173" t="s">
        <v>121</v>
      </c>
      <c r="D11" s="69" t="s">
        <v>2539</v>
      </c>
      <c r="E11" s="69" t="s">
        <v>2760</v>
      </c>
      <c r="F11" s="133"/>
    </row>
    <row r="12" spans="1:7" ht="45" x14ac:dyDescent="0.25">
      <c r="A12" s="70" t="s">
        <v>7</v>
      </c>
      <c r="B12" s="132" t="s">
        <v>72</v>
      </c>
      <c r="C12" s="173"/>
      <c r="D12" s="173"/>
      <c r="E12" s="173" t="s">
        <v>109</v>
      </c>
      <c r="F12" s="133"/>
    </row>
    <row r="13" spans="1:7" ht="48.75" customHeight="1" x14ac:dyDescent="0.25">
      <c r="A13" s="70" t="s">
        <v>8</v>
      </c>
      <c r="B13" s="132" t="s">
        <v>73</v>
      </c>
      <c r="C13" s="173" t="s">
        <v>122</v>
      </c>
      <c r="D13" s="173" t="s">
        <v>2479</v>
      </c>
      <c r="E13" s="69" t="s">
        <v>2761</v>
      </c>
      <c r="F13" s="133"/>
    </row>
    <row r="14" spans="1:7" ht="66" customHeight="1" x14ac:dyDescent="0.25">
      <c r="A14" s="70" t="s">
        <v>9</v>
      </c>
      <c r="B14" s="132" t="s">
        <v>74</v>
      </c>
      <c r="C14" s="173" t="s">
        <v>119</v>
      </c>
      <c r="D14" s="173" t="s">
        <v>120</v>
      </c>
      <c r="E14" s="173" t="s">
        <v>2569</v>
      </c>
      <c r="F14" s="133"/>
    </row>
    <row r="15" spans="1:7" ht="69" customHeight="1" x14ac:dyDescent="0.25">
      <c r="A15" s="70" t="s">
        <v>82</v>
      </c>
      <c r="B15" s="132" t="s">
        <v>74</v>
      </c>
      <c r="C15" s="173" t="s">
        <v>119</v>
      </c>
      <c r="D15" s="173" t="s">
        <v>120</v>
      </c>
      <c r="E15" s="69" t="s">
        <v>2762</v>
      </c>
      <c r="F15" s="133"/>
    </row>
    <row r="16" spans="1:7" ht="63.75" customHeight="1" x14ac:dyDescent="0.25">
      <c r="A16" s="70" t="s">
        <v>2495</v>
      </c>
      <c r="B16" s="132" t="s">
        <v>86</v>
      </c>
      <c r="C16" s="173"/>
      <c r="D16" s="173"/>
      <c r="E16" s="173" t="s">
        <v>2763</v>
      </c>
      <c r="F16" s="133"/>
    </row>
    <row r="17" spans="1:8" ht="46.5" customHeight="1" x14ac:dyDescent="0.25">
      <c r="A17" s="70" t="s">
        <v>10</v>
      </c>
      <c r="B17" s="132" t="s">
        <v>72</v>
      </c>
      <c r="C17" s="173"/>
      <c r="D17" s="173"/>
      <c r="E17" s="173" t="s">
        <v>2572</v>
      </c>
      <c r="F17" s="133"/>
    </row>
    <row r="18" spans="1:8" ht="75" x14ac:dyDescent="0.25">
      <c r="A18" s="70" t="s">
        <v>2864</v>
      </c>
      <c r="B18" s="132" t="s">
        <v>74</v>
      </c>
      <c r="C18" s="173" t="s">
        <v>119</v>
      </c>
      <c r="D18" s="173" t="s">
        <v>120</v>
      </c>
      <c r="E18" s="173" t="s">
        <v>2977</v>
      </c>
      <c r="F18" s="133"/>
    </row>
    <row r="19" spans="1:8" ht="77.25" customHeight="1" x14ac:dyDescent="0.25">
      <c r="A19" s="70" t="s">
        <v>2865</v>
      </c>
      <c r="B19" s="132" t="s">
        <v>74</v>
      </c>
      <c r="C19" s="173" t="s">
        <v>119</v>
      </c>
      <c r="D19" s="173" t="s">
        <v>120</v>
      </c>
      <c r="E19" s="173" t="s">
        <v>2978</v>
      </c>
      <c r="F19" s="133"/>
    </row>
    <row r="20" spans="1:8" ht="120" x14ac:dyDescent="0.25">
      <c r="A20" s="70" t="s">
        <v>81</v>
      </c>
      <c r="B20" s="68" t="s">
        <v>74</v>
      </c>
      <c r="C20" s="173" t="s">
        <v>119</v>
      </c>
      <c r="D20" s="173" t="s">
        <v>120</v>
      </c>
      <c r="E20" s="69" t="s">
        <v>2764</v>
      </c>
      <c r="F20" s="133"/>
    </row>
    <row r="21" spans="1:8" ht="90" customHeight="1" x14ac:dyDescent="0.25">
      <c r="A21" s="70" t="s">
        <v>2540</v>
      </c>
      <c r="B21" s="68" t="s">
        <v>2678</v>
      </c>
      <c r="C21" s="69" t="s">
        <v>119</v>
      </c>
      <c r="D21" s="69" t="s">
        <v>120</v>
      </c>
      <c r="E21" s="69" t="s">
        <v>2700</v>
      </c>
      <c r="F21" s="133"/>
    </row>
    <row r="22" spans="1:8" ht="60" x14ac:dyDescent="0.25">
      <c r="A22" s="15" t="s">
        <v>11</v>
      </c>
      <c r="B22" s="132" t="s">
        <v>73</v>
      </c>
      <c r="C22" s="173" t="s">
        <v>2387</v>
      </c>
      <c r="D22" s="69" t="s">
        <v>2573</v>
      </c>
      <c r="E22" s="69" t="s">
        <v>98</v>
      </c>
      <c r="F22" s="133"/>
    </row>
    <row r="23" spans="1:8" ht="45" x14ac:dyDescent="0.25">
      <c r="A23" s="15" t="s">
        <v>83</v>
      </c>
      <c r="B23" s="132" t="s">
        <v>73</v>
      </c>
      <c r="C23" s="173" t="s">
        <v>2398</v>
      </c>
      <c r="D23" s="173" t="s">
        <v>2479</v>
      </c>
      <c r="E23" s="69" t="s">
        <v>2541</v>
      </c>
      <c r="F23" s="133"/>
    </row>
    <row r="24" spans="1:8" ht="51" customHeight="1" x14ac:dyDescent="0.25">
      <c r="A24" s="70" t="s">
        <v>12</v>
      </c>
      <c r="B24" s="68" t="s">
        <v>72</v>
      </c>
      <c r="C24" s="69"/>
      <c r="D24" s="69"/>
      <c r="E24" s="69" t="s">
        <v>2765</v>
      </c>
      <c r="F24" s="174" t="s">
        <v>2695</v>
      </c>
      <c r="G24" s="83"/>
      <c r="H24" s="73"/>
    </row>
    <row r="25" spans="1:8" ht="78" customHeight="1" x14ac:dyDescent="0.25">
      <c r="A25" s="70" t="s">
        <v>13</v>
      </c>
      <c r="B25" s="69" t="s">
        <v>2766</v>
      </c>
      <c r="C25" s="69"/>
      <c r="D25" s="69"/>
      <c r="E25" s="69" t="s">
        <v>2607</v>
      </c>
      <c r="F25" s="174" t="s">
        <v>112</v>
      </c>
      <c r="H25" s="73"/>
    </row>
    <row r="26" spans="1:8" ht="90" x14ac:dyDescent="0.25">
      <c r="A26" s="70" t="s">
        <v>84</v>
      </c>
      <c r="B26" s="69"/>
      <c r="C26" s="69"/>
      <c r="D26" s="69"/>
      <c r="E26" s="69" t="s">
        <v>2826</v>
      </c>
      <c r="F26" s="174" t="s">
        <v>2767</v>
      </c>
    </row>
    <row r="27" spans="1:8" ht="82.5" customHeight="1" x14ac:dyDescent="0.25">
      <c r="A27" s="70" t="s">
        <v>14</v>
      </c>
      <c r="B27" s="68"/>
      <c r="C27" s="69"/>
      <c r="D27" s="69"/>
      <c r="E27" s="69" t="s">
        <v>2608</v>
      </c>
      <c r="F27" s="174"/>
    </row>
    <row r="28" spans="1:8" ht="60" x14ac:dyDescent="0.25">
      <c r="A28" s="70" t="s">
        <v>15</v>
      </c>
      <c r="B28" s="68"/>
      <c r="C28" s="69"/>
      <c r="D28" s="69"/>
      <c r="E28" s="69" t="s">
        <v>2609</v>
      </c>
      <c r="F28" s="81"/>
    </row>
    <row r="29" spans="1:8" ht="60" x14ac:dyDescent="0.25">
      <c r="A29" s="70" t="s">
        <v>16</v>
      </c>
      <c r="B29" s="65"/>
      <c r="C29" s="69"/>
      <c r="D29" s="69"/>
      <c r="E29" s="69" t="s">
        <v>2610</v>
      </c>
      <c r="F29" s="81"/>
    </row>
    <row r="30" spans="1:8" x14ac:dyDescent="0.25">
      <c r="A30" s="70" t="s">
        <v>17</v>
      </c>
      <c r="B30" s="69"/>
      <c r="C30" s="69"/>
      <c r="D30" s="69"/>
      <c r="E30" s="69" t="s">
        <v>2611</v>
      </c>
      <c r="F30" s="81"/>
    </row>
    <row r="31" spans="1:8" ht="61.5" customHeight="1" x14ac:dyDescent="0.25">
      <c r="A31" s="70" t="s">
        <v>18</v>
      </c>
      <c r="B31" s="69"/>
      <c r="C31" s="69"/>
      <c r="D31" s="69"/>
      <c r="E31" s="69" t="s">
        <v>2612</v>
      </c>
      <c r="F31" s="81"/>
      <c r="G31" s="178"/>
    </row>
    <row r="32" spans="1:8" x14ac:dyDescent="0.25">
      <c r="A32" s="70" t="s">
        <v>19</v>
      </c>
      <c r="B32" s="69"/>
      <c r="C32" s="69"/>
      <c r="D32" s="69"/>
      <c r="E32" s="69" t="s">
        <v>2613</v>
      </c>
      <c r="F32" s="81"/>
    </row>
    <row r="33" spans="1:8" ht="60.75" customHeight="1" x14ac:dyDescent="0.25">
      <c r="A33" s="70" t="s">
        <v>20</v>
      </c>
      <c r="B33" s="68" t="s">
        <v>79</v>
      </c>
      <c r="C33" s="69" t="s">
        <v>2399</v>
      </c>
      <c r="D33" s="69" t="s">
        <v>2479</v>
      </c>
      <c r="E33" s="69" t="s">
        <v>2614</v>
      </c>
      <c r="F33" s="81"/>
    </row>
    <row r="34" spans="1:8" ht="61.5" customHeight="1" x14ac:dyDescent="0.25">
      <c r="A34" s="70" t="s">
        <v>21</v>
      </c>
      <c r="B34" s="68" t="s">
        <v>2680</v>
      </c>
      <c r="C34" s="69" t="s">
        <v>119</v>
      </c>
      <c r="D34" s="69" t="s">
        <v>120</v>
      </c>
      <c r="E34" s="69" t="s">
        <v>2615</v>
      </c>
      <c r="F34" s="81"/>
    </row>
    <row r="35" spans="1:8" ht="60.75" customHeight="1" x14ac:dyDescent="0.25">
      <c r="A35" s="70" t="s">
        <v>22</v>
      </c>
      <c r="B35" s="68" t="s">
        <v>2680</v>
      </c>
      <c r="C35" s="69" t="s">
        <v>119</v>
      </c>
      <c r="D35" s="69" t="s">
        <v>120</v>
      </c>
      <c r="E35" s="69" t="s">
        <v>2616</v>
      </c>
      <c r="F35" s="133"/>
    </row>
    <row r="36" spans="1:8" ht="66" customHeight="1" x14ac:dyDescent="0.25">
      <c r="A36" s="70" t="s">
        <v>23</v>
      </c>
      <c r="B36" s="68"/>
      <c r="C36" s="69"/>
      <c r="D36" s="69"/>
      <c r="E36" s="69" t="s">
        <v>2617</v>
      </c>
      <c r="F36" s="133"/>
    </row>
    <row r="37" spans="1:8" ht="60.75" customHeight="1" x14ac:dyDescent="0.25">
      <c r="A37" s="70" t="s">
        <v>24</v>
      </c>
      <c r="B37" s="69"/>
      <c r="C37" s="69"/>
      <c r="D37" s="69"/>
      <c r="E37" s="69" t="s">
        <v>2618</v>
      </c>
      <c r="F37" s="133"/>
    </row>
    <row r="38" spans="1:8" ht="63.75" customHeight="1" x14ac:dyDescent="0.25">
      <c r="A38" s="70" t="s">
        <v>25</v>
      </c>
      <c r="B38" s="68" t="s">
        <v>79</v>
      </c>
      <c r="C38" s="69" t="s">
        <v>122</v>
      </c>
      <c r="D38" s="69" t="s">
        <v>2479</v>
      </c>
      <c r="E38" s="69" t="s">
        <v>2619</v>
      </c>
      <c r="F38" s="174" t="s">
        <v>2689</v>
      </c>
      <c r="G38" s="84"/>
      <c r="H38" s="73"/>
    </row>
    <row r="39" spans="1:8" ht="70.5" customHeight="1" x14ac:dyDescent="0.25">
      <c r="A39" s="70" t="s">
        <v>26</v>
      </c>
      <c r="B39" s="68" t="s">
        <v>79</v>
      </c>
      <c r="C39" s="69" t="s">
        <v>2112</v>
      </c>
      <c r="D39" s="69" t="s">
        <v>2479</v>
      </c>
      <c r="E39" s="69" t="s">
        <v>2644</v>
      </c>
      <c r="F39" s="133"/>
    </row>
    <row r="40" spans="1:8" ht="70.5" customHeight="1" x14ac:dyDescent="0.25">
      <c r="A40" s="70" t="s">
        <v>27</v>
      </c>
      <c r="B40" s="69"/>
      <c r="C40" s="69"/>
      <c r="D40" s="69"/>
      <c r="E40" s="69" t="s">
        <v>2620</v>
      </c>
      <c r="F40" s="133"/>
    </row>
    <row r="41" spans="1:8" ht="65.25" customHeight="1" x14ac:dyDescent="0.25">
      <c r="A41" s="70" t="s">
        <v>28</v>
      </c>
      <c r="B41" s="65"/>
      <c r="C41" s="69"/>
      <c r="D41" s="69"/>
      <c r="E41" s="69" t="s">
        <v>2621</v>
      </c>
      <c r="F41" s="133"/>
    </row>
    <row r="42" spans="1:8" ht="64.5" customHeight="1" x14ac:dyDescent="0.25">
      <c r="A42" s="70" t="s">
        <v>29</v>
      </c>
      <c r="B42" s="69"/>
      <c r="C42" s="69"/>
      <c r="D42" s="69"/>
      <c r="E42" s="69" t="s">
        <v>2622</v>
      </c>
      <c r="F42" s="133"/>
    </row>
    <row r="43" spans="1:8" ht="64.5" customHeight="1" x14ac:dyDescent="0.25">
      <c r="A43" s="70" t="s">
        <v>30</v>
      </c>
      <c r="B43" s="68"/>
      <c r="C43" s="69"/>
      <c r="D43" s="69"/>
      <c r="E43" s="69" t="s">
        <v>2623</v>
      </c>
      <c r="F43" s="133"/>
    </row>
    <row r="44" spans="1:8" ht="61.5" customHeight="1" x14ac:dyDescent="0.25">
      <c r="A44" s="70" t="s">
        <v>31</v>
      </c>
      <c r="B44" s="68"/>
      <c r="C44" s="69"/>
      <c r="D44" s="69"/>
      <c r="E44" s="69" t="s">
        <v>2624</v>
      </c>
      <c r="F44" s="133"/>
    </row>
    <row r="45" spans="1:8" ht="68.25" customHeight="1" x14ac:dyDescent="0.25">
      <c r="A45" s="70" t="s">
        <v>32</v>
      </c>
      <c r="B45" s="65"/>
      <c r="C45" s="69"/>
      <c r="D45" s="69"/>
      <c r="E45" s="69" t="s">
        <v>2625</v>
      </c>
      <c r="F45" s="133"/>
    </row>
    <row r="46" spans="1:8" ht="63" customHeight="1" x14ac:dyDescent="0.25">
      <c r="A46" s="70" t="s">
        <v>33</v>
      </c>
      <c r="B46" s="68"/>
      <c r="C46" s="69"/>
      <c r="D46" s="69"/>
      <c r="E46" s="69" t="s">
        <v>2768</v>
      </c>
      <c r="F46" s="81"/>
    </row>
    <row r="47" spans="1:8" ht="60.75" customHeight="1" x14ac:dyDescent="0.25">
      <c r="A47" s="70" t="s">
        <v>34</v>
      </c>
      <c r="B47" s="69"/>
      <c r="C47" s="69"/>
      <c r="D47" s="69"/>
      <c r="E47" s="69" t="s">
        <v>2626</v>
      </c>
      <c r="F47" s="81"/>
    </row>
    <row r="48" spans="1:8" ht="66.75" customHeight="1" x14ac:dyDescent="0.25">
      <c r="A48" s="70" t="s">
        <v>35</v>
      </c>
      <c r="B48" s="69"/>
      <c r="C48" s="69"/>
      <c r="D48" s="69"/>
      <c r="E48" s="69" t="s">
        <v>2627</v>
      </c>
      <c r="F48" s="81"/>
    </row>
    <row r="49" spans="1:7" ht="45" x14ac:dyDescent="0.25">
      <c r="A49" s="70" t="s">
        <v>36</v>
      </c>
      <c r="B49" s="68" t="s">
        <v>72</v>
      </c>
      <c r="C49" s="69"/>
      <c r="D49" s="69"/>
      <c r="E49" s="69" t="s">
        <v>2769</v>
      </c>
      <c r="F49" s="174" t="s">
        <v>2770</v>
      </c>
      <c r="G49" s="83"/>
    </row>
    <row r="50" spans="1:7" ht="78.75" customHeight="1" x14ac:dyDescent="0.25">
      <c r="A50" s="70" t="s">
        <v>37</v>
      </c>
      <c r="B50" s="69" t="s">
        <v>2766</v>
      </c>
      <c r="C50" s="69"/>
      <c r="D50" s="69"/>
      <c r="E50" s="69" t="s">
        <v>2628</v>
      </c>
      <c r="F50" s="174" t="s">
        <v>112</v>
      </c>
    </row>
    <row r="51" spans="1:7" ht="75" x14ac:dyDescent="0.25">
      <c r="A51" s="70" t="s">
        <v>85</v>
      </c>
      <c r="B51" s="69"/>
      <c r="C51" s="69"/>
      <c r="D51" s="69"/>
      <c r="E51" s="69" t="s">
        <v>2827</v>
      </c>
      <c r="F51" s="174" t="s">
        <v>2828</v>
      </c>
    </row>
    <row r="52" spans="1:7" ht="45" x14ac:dyDescent="0.25">
      <c r="A52" s="70" t="s">
        <v>38</v>
      </c>
      <c r="B52" s="68"/>
      <c r="C52" s="69"/>
      <c r="D52" s="69"/>
      <c r="E52" s="69" t="s">
        <v>2629</v>
      </c>
      <c r="F52" s="81"/>
    </row>
    <row r="53" spans="1:7" ht="45" x14ac:dyDescent="0.25">
      <c r="A53" s="70" t="s">
        <v>39</v>
      </c>
      <c r="B53" s="68"/>
      <c r="C53" s="69"/>
      <c r="D53" s="69"/>
      <c r="E53" s="69" t="s">
        <v>2630</v>
      </c>
      <c r="F53" s="81"/>
    </row>
    <row r="54" spans="1:7" ht="60" x14ac:dyDescent="0.25">
      <c r="A54" s="70" t="s">
        <v>40</v>
      </c>
      <c r="B54" s="134"/>
      <c r="C54" s="173"/>
      <c r="D54" s="173"/>
      <c r="E54" s="173" t="s">
        <v>2631</v>
      </c>
      <c r="F54" s="133"/>
    </row>
    <row r="55" spans="1:7" x14ac:dyDescent="0.25">
      <c r="A55" s="70" t="s">
        <v>41</v>
      </c>
      <c r="B55" s="69"/>
      <c r="C55" s="69"/>
      <c r="D55" s="69"/>
      <c r="E55" s="69" t="s">
        <v>2632</v>
      </c>
      <c r="F55" s="133"/>
    </row>
    <row r="56" spans="1:7" ht="30" x14ac:dyDescent="0.25">
      <c r="A56" s="70" t="s">
        <v>42</v>
      </c>
      <c r="B56" s="69"/>
      <c r="C56" s="69"/>
      <c r="D56" s="69"/>
      <c r="E56" s="69" t="s">
        <v>2633</v>
      </c>
      <c r="F56" s="133"/>
    </row>
    <row r="57" spans="1:7" ht="36" customHeight="1" x14ac:dyDescent="0.25">
      <c r="A57" s="70" t="s">
        <v>43</v>
      </c>
      <c r="B57" s="69"/>
      <c r="C57" s="69"/>
      <c r="D57" s="69"/>
      <c r="E57" s="69" t="s">
        <v>2482</v>
      </c>
      <c r="F57" s="133"/>
    </row>
    <row r="58" spans="1:7" ht="63" customHeight="1" x14ac:dyDescent="0.25">
      <c r="A58" s="70" t="s">
        <v>44</v>
      </c>
      <c r="B58" s="68" t="s">
        <v>79</v>
      </c>
      <c r="C58" s="69" t="s">
        <v>2399</v>
      </c>
      <c r="D58" s="69" t="s">
        <v>2479</v>
      </c>
      <c r="E58" s="69" t="s">
        <v>2634</v>
      </c>
      <c r="F58" s="133"/>
    </row>
    <row r="59" spans="1:7" ht="75.75" customHeight="1" x14ac:dyDescent="0.25">
      <c r="A59" s="70" t="s">
        <v>45</v>
      </c>
      <c r="B59" s="68" t="s">
        <v>2680</v>
      </c>
      <c r="C59" s="69" t="s">
        <v>119</v>
      </c>
      <c r="D59" s="69" t="s">
        <v>120</v>
      </c>
      <c r="E59" s="69" t="s">
        <v>2635</v>
      </c>
      <c r="F59" s="133"/>
    </row>
    <row r="60" spans="1:7" ht="74.25" customHeight="1" x14ac:dyDescent="0.25">
      <c r="A60" s="70" t="s">
        <v>46</v>
      </c>
      <c r="B60" s="68" t="s">
        <v>2680</v>
      </c>
      <c r="C60" s="69" t="s">
        <v>119</v>
      </c>
      <c r="D60" s="69" t="s">
        <v>120</v>
      </c>
      <c r="E60" s="69" t="s">
        <v>2636</v>
      </c>
      <c r="F60" s="133"/>
    </row>
    <row r="61" spans="1:7" ht="60" customHeight="1" x14ac:dyDescent="0.25">
      <c r="A61" s="70" t="s">
        <v>47</v>
      </c>
      <c r="B61" s="68"/>
      <c r="C61" s="69"/>
      <c r="D61" s="69"/>
      <c r="E61" s="69" t="s">
        <v>2637</v>
      </c>
      <c r="F61" s="81"/>
    </row>
    <row r="62" spans="1:7" ht="64.5" customHeight="1" x14ac:dyDescent="0.25">
      <c r="A62" s="70" t="s">
        <v>48</v>
      </c>
      <c r="B62" s="69"/>
      <c r="C62" s="69"/>
      <c r="D62" s="69"/>
      <c r="E62" s="69" t="s">
        <v>2638</v>
      </c>
      <c r="F62" s="81"/>
    </row>
    <row r="63" spans="1:7" ht="65.25" customHeight="1" x14ac:dyDescent="0.25">
      <c r="A63" s="70" t="s">
        <v>49</v>
      </c>
      <c r="B63" s="68" t="s">
        <v>79</v>
      </c>
      <c r="C63" s="69" t="s">
        <v>122</v>
      </c>
      <c r="D63" s="69" t="s">
        <v>2479</v>
      </c>
      <c r="E63" s="69" t="s">
        <v>2639</v>
      </c>
      <c r="F63" s="174" t="s">
        <v>2689</v>
      </c>
      <c r="G63" s="84"/>
    </row>
    <row r="64" spans="1:7" ht="69.75" customHeight="1" x14ac:dyDescent="0.25">
      <c r="A64" s="70" t="s">
        <v>50</v>
      </c>
      <c r="B64" s="68" t="s">
        <v>79</v>
      </c>
      <c r="C64" s="69" t="s">
        <v>2112</v>
      </c>
      <c r="D64" s="69" t="s">
        <v>2479</v>
      </c>
      <c r="E64" s="69" t="s">
        <v>2640</v>
      </c>
      <c r="F64" s="81"/>
    </row>
    <row r="65" spans="1:7" ht="63" customHeight="1" x14ac:dyDescent="0.25">
      <c r="A65" s="70" t="s">
        <v>51</v>
      </c>
      <c r="B65" s="69"/>
      <c r="C65" s="69"/>
      <c r="D65" s="69"/>
      <c r="E65" s="69" t="s">
        <v>2641</v>
      </c>
      <c r="F65" s="81"/>
    </row>
    <row r="66" spans="1:7" ht="60" customHeight="1" x14ac:dyDescent="0.25">
      <c r="A66" s="70" t="s">
        <v>52</v>
      </c>
      <c r="B66" s="68"/>
      <c r="C66" s="69"/>
      <c r="D66" s="69"/>
      <c r="E66" s="69" t="s">
        <v>2643</v>
      </c>
      <c r="F66" s="81"/>
    </row>
    <row r="67" spans="1:7" ht="59.25" customHeight="1" x14ac:dyDescent="0.25">
      <c r="A67" s="70" t="s">
        <v>53</v>
      </c>
      <c r="B67" s="69"/>
      <c r="C67" s="69"/>
      <c r="D67" s="69"/>
      <c r="E67" s="69" t="s">
        <v>2642</v>
      </c>
      <c r="F67" s="81"/>
    </row>
    <row r="68" spans="1:7" ht="58.5" customHeight="1" x14ac:dyDescent="0.25">
      <c r="A68" s="70" t="s">
        <v>54</v>
      </c>
      <c r="B68" s="68"/>
      <c r="C68" s="69"/>
      <c r="D68" s="69"/>
      <c r="E68" s="69" t="s">
        <v>2645</v>
      </c>
      <c r="F68" s="81"/>
    </row>
    <row r="69" spans="1:7" ht="66.75" customHeight="1" x14ac:dyDescent="0.25">
      <c r="A69" s="70" t="s">
        <v>55</v>
      </c>
      <c r="B69" s="68"/>
      <c r="C69" s="69"/>
      <c r="D69" s="69"/>
      <c r="E69" s="69" t="s">
        <v>2646</v>
      </c>
      <c r="F69" s="81"/>
    </row>
    <row r="70" spans="1:7" ht="60" customHeight="1" x14ac:dyDescent="0.25">
      <c r="A70" s="70" t="s">
        <v>56</v>
      </c>
      <c r="B70" s="65"/>
      <c r="C70" s="69"/>
      <c r="D70" s="69"/>
      <c r="E70" s="69" t="s">
        <v>2647</v>
      </c>
      <c r="F70" s="81"/>
    </row>
    <row r="71" spans="1:7" ht="63.75" customHeight="1" x14ac:dyDescent="0.25">
      <c r="A71" s="70" t="s">
        <v>57</v>
      </c>
      <c r="B71" s="68"/>
      <c r="C71" s="69"/>
      <c r="D71" s="69"/>
      <c r="E71" s="69" t="s">
        <v>2772</v>
      </c>
      <c r="F71" s="133"/>
    </row>
    <row r="72" spans="1:7" ht="70.5" customHeight="1" x14ac:dyDescent="0.25">
      <c r="A72" s="70" t="s">
        <v>58</v>
      </c>
      <c r="B72" s="69"/>
      <c r="C72" s="69"/>
      <c r="D72" s="69"/>
      <c r="E72" s="69" t="s">
        <v>2648</v>
      </c>
      <c r="F72" s="133"/>
    </row>
    <row r="73" spans="1:7" ht="66" customHeight="1" x14ac:dyDescent="0.25">
      <c r="A73" s="70" t="s">
        <v>59</v>
      </c>
      <c r="B73" s="69"/>
      <c r="C73" s="69"/>
      <c r="D73" s="69"/>
      <c r="E73" s="69" t="s">
        <v>2649</v>
      </c>
      <c r="F73" s="133"/>
    </row>
    <row r="74" spans="1:7" ht="167.25" customHeight="1" x14ac:dyDescent="0.25">
      <c r="A74" s="70" t="s">
        <v>60</v>
      </c>
      <c r="B74" s="132" t="s">
        <v>73</v>
      </c>
      <c r="C74" s="69" t="s">
        <v>122</v>
      </c>
      <c r="D74" s="173" t="s">
        <v>2479</v>
      </c>
      <c r="E74" s="69" t="s">
        <v>2845</v>
      </c>
      <c r="F74" s="16" t="s">
        <v>2701</v>
      </c>
      <c r="G74" s="85"/>
    </row>
    <row r="75" spans="1:7" ht="49.5" customHeight="1" x14ac:dyDescent="0.25">
      <c r="A75" s="15" t="s">
        <v>61</v>
      </c>
      <c r="B75" s="132" t="s">
        <v>72</v>
      </c>
      <c r="C75" s="69"/>
      <c r="D75" s="173"/>
      <c r="E75" s="69" t="s">
        <v>2846</v>
      </c>
      <c r="F75" s="133"/>
      <c r="G75" s="86"/>
    </row>
    <row r="76" spans="1:7" ht="165" customHeight="1" x14ac:dyDescent="0.25">
      <c r="A76" s="15" t="s">
        <v>62</v>
      </c>
      <c r="B76" s="132" t="s">
        <v>73</v>
      </c>
      <c r="C76" s="69" t="s">
        <v>122</v>
      </c>
      <c r="D76" s="173" t="s">
        <v>2479</v>
      </c>
      <c r="E76" s="69" t="s">
        <v>2979</v>
      </c>
      <c r="F76" s="16" t="s">
        <v>2702</v>
      </c>
      <c r="G76" s="85"/>
    </row>
    <row r="77" spans="1:7" ht="45" x14ac:dyDescent="0.25">
      <c r="A77" s="15" t="s">
        <v>63</v>
      </c>
      <c r="B77" s="132" t="s">
        <v>72</v>
      </c>
      <c r="C77" s="173"/>
      <c r="D77" s="173"/>
      <c r="E77" s="69" t="s">
        <v>2848</v>
      </c>
      <c r="F77" s="133"/>
      <c r="G77" s="86"/>
    </row>
    <row r="78" spans="1:7" ht="126" customHeight="1" x14ac:dyDescent="0.25">
      <c r="A78" s="15" t="s">
        <v>64</v>
      </c>
      <c r="B78" s="68" t="s">
        <v>2542</v>
      </c>
      <c r="C78" s="173" t="s">
        <v>2111</v>
      </c>
      <c r="D78" s="173" t="s">
        <v>2479</v>
      </c>
      <c r="E78" s="69" t="s">
        <v>2773</v>
      </c>
      <c r="F78" s="133"/>
      <c r="G78" s="85"/>
    </row>
    <row r="79" spans="1:7" ht="30" x14ac:dyDescent="0.25">
      <c r="A79" s="70" t="s">
        <v>2505</v>
      </c>
      <c r="B79" s="68" t="s">
        <v>2543</v>
      </c>
      <c r="C79" s="173"/>
      <c r="D79" s="173"/>
      <c r="E79" s="69" t="s">
        <v>2774</v>
      </c>
      <c r="F79" s="133"/>
    </row>
    <row r="80" spans="1:7" ht="105" x14ac:dyDescent="0.25">
      <c r="A80" s="70" t="s">
        <v>2866</v>
      </c>
      <c r="B80" s="68" t="s">
        <v>2680</v>
      </c>
      <c r="C80" s="69" t="s">
        <v>119</v>
      </c>
      <c r="D80" s="69" t="s">
        <v>120</v>
      </c>
      <c r="E80" s="69" t="s">
        <v>2987</v>
      </c>
      <c r="F80" s="133"/>
    </row>
    <row r="81" spans="1:8" ht="35.25" customHeight="1" x14ac:dyDescent="0.25">
      <c r="A81" s="15" t="s">
        <v>2498</v>
      </c>
      <c r="B81" s="173"/>
      <c r="C81" s="173"/>
      <c r="D81" s="173"/>
      <c r="E81" s="173" t="s">
        <v>2775</v>
      </c>
      <c r="F81" s="133"/>
    </row>
    <row r="82" spans="1:8" ht="45" x14ac:dyDescent="0.25">
      <c r="A82" s="15" t="s">
        <v>2856</v>
      </c>
      <c r="B82" s="132" t="s">
        <v>73</v>
      </c>
      <c r="C82" s="173" t="s">
        <v>834</v>
      </c>
      <c r="D82" s="173" t="s">
        <v>2479</v>
      </c>
      <c r="E82" s="173" t="s">
        <v>2544</v>
      </c>
      <c r="F82" s="133"/>
    </row>
    <row r="83" spans="1:8" ht="153" customHeight="1" x14ac:dyDescent="0.25">
      <c r="A83" s="15" t="s">
        <v>65</v>
      </c>
      <c r="B83" s="132" t="s">
        <v>75</v>
      </c>
      <c r="C83" s="173"/>
      <c r="D83" s="173"/>
      <c r="E83" s="173" t="s">
        <v>2776</v>
      </c>
      <c r="F83" s="16" t="s">
        <v>113</v>
      </c>
      <c r="G83" s="85"/>
      <c r="H83" s="73" t="s">
        <v>2679</v>
      </c>
    </row>
    <row r="84" spans="1:8" ht="286.5" customHeight="1" x14ac:dyDescent="0.25">
      <c r="A84" s="15" t="s">
        <v>66</v>
      </c>
      <c r="B84" s="132" t="s">
        <v>75</v>
      </c>
      <c r="C84" s="173"/>
      <c r="D84" s="173"/>
      <c r="E84" s="173" t="s">
        <v>2849</v>
      </c>
      <c r="F84" s="16" t="s">
        <v>2697</v>
      </c>
      <c r="G84" s="177"/>
    </row>
    <row r="85" spans="1:8" ht="30" x14ac:dyDescent="0.25">
      <c r="A85" s="70" t="s">
        <v>2499</v>
      </c>
      <c r="B85" s="132" t="s">
        <v>78</v>
      </c>
      <c r="C85" s="173"/>
      <c r="D85" s="173"/>
      <c r="E85" s="173" t="s">
        <v>2574</v>
      </c>
      <c r="F85" s="133"/>
    </row>
    <row r="86" spans="1:8" ht="75" x14ac:dyDescent="0.25">
      <c r="A86" s="17" t="s">
        <v>2492</v>
      </c>
      <c r="B86" s="68" t="s">
        <v>87</v>
      </c>
      <c r="C86" s="69"/>
      <c r="D86" s="69"/>
      <c r="E86" s="69" t="s">
        <v>2575</v>
      </c>
      <c r="F86" s="16" t="s">
        <v>2530</v>
      </c>
    </row>
    <row r="87" spans="1:8" ht="81.75" customHeight="1" x14ac:dyDescent="0.25">
      <c r="A87" s="19" t="s">
        <v>2491</v>
      </c>
      <c r="B87" s="12" t="s">
        <v>78</v>
      </c>
      <c r="C87" s="69"/>
      <c r="D87" s="69"/>
      <c r="E87" s="69" t="s">
        <v>2777</v>
      </c>
      <c r="F87" s="174" t="s">
        <v>2840</v>
      </c>
      <c r="G87" s="85"/>
    </row>
    <row r="88" spans="1:8" ht="30" x14ac:dyDescent="0.25">
      <c r="A88" s="15" t="s">
        <v>2490</v>
      </c>
      <c r="B88" s="132" t="s">
        <v>78</v>
      </c>
      <c r="C88" s="173"/>
      <c r="D88" s="173"/>
      <c r="E88" s="173" t="s">
        <v>2778</v>
      </c>
      <c r="F88" s="16" t="s">
        <v>2779</v>
      </c>
      <c r="G88" s="177"/>
    </row>
    <row r="89" spans="1:8" ht="117.75" customHeight="1" x14ac:dyDescent="0.25">
      <c r="A89" s="15" t="s">
        <v>2501</v>
      </c>
      <c r="B89" s="132" t="s">
        <v>76</v>
      </c>
      <c r="C89" s="173"/>
      <c r="D89" s="173"/>
      <c r="E89" s="69" t="s">
        <v>2780</v>
      </c>
      <c r="F89" s="133"/>
      <c r="H89" s="73" t="s">
        <v>2679</v>
      </c>
    </row>
    <row r="90" spans="1:8" ht="61.5" customHeight="1" x14ac:dyDescent="0.25">
      <c r="A90" s="70" t="s">
        <v>2690</v>
      </c>
      <c r="B90" s="68" t="s">
        <v>74</v>
      </c>
      <c r="C90" s="69"/>
      <c r="D90" s="69"/>
      <c r="E90" s="69" t="s">
        <v>2781</v>
      </c>
      <c r="F90" s="81"/>
      <c r="G90" s="230"/>
      <c r="H90" s="231"/>
    </row>
    <row r="91" spans="1:8" ht="80.25" customHeight="1" x14ac:dyDescent="0.25">
      <c r="A91" s="70" t="s">
        <v>2547</v>
      </c>
      <c r="B91" s="68" t="s">
        <v>2677</v>
      </c>
      <c r="C91" s="69"/>
      <c r="D91" s="69"/>
      <c r="E91" s="69" t="s">
        <v>2692</v>
      </c>
      <c r="F91" s="174" t="s">
        <v>2691</v>
      </c>
      <c r="G91" s="230"/>
      <c r="H91" s="231"/>
    </row>
    <row r="92" spans="1:8" ht="30" x14ac:dyDescent="0.25">
      <c r="A92" s="167" t="s">
        <v>2548</v>
      </c>
      <c r="B92" s="68"/>
      <c r="C92" s="69"/>
      <c r="D92" s="69"/>
      <c r="E92" s="69" t="s">
        <v>2782</v>
      </c>
      <c r="F92" s="174"/>
      <c r="G92" s="88"/>
      <c r="H92" s="86"/>
    </row>
    <row r="93" spans="1:8" ht="63" customHeight="1" x14ac:dyDescent="0.25">
      <c r="A93" s="168" t="s">
        <v>2549</v>
      </c>
      <c r="B93" s="68"/>
      <c r="C93" s="69"/>
      <c r="D93" s="69"/>
      <c r="E93" s="69" t="s">
        <v>2783</v>
      </c>
      <c r="F93" s="174" t="s">
        <v>2563</v>
      </c>
      <c r="G93" s="88"/>
      <c r="H93" s="86"/>
    </row>
    <row r="94" spans="1:8" ht="222" customHeight="1" x14ac:dyDescent="0.25">
      <c r="A94" s="15" t="s">
        <v>2503</v>
      </c>
      <c r="B94" s="132" t="s">
        <v>76</v>
      </c>
      <c r="C94" s="173"/>
      <c r="D94" s="173"/>
      <c r="E94" s="69" t="s">
        <v>2850</v>
      </c>
      <c r="F94" s="133"/>
    </row>
    <row r="95" spans="1:8" ht="98.25" customHeight="1" x14ac:dyDescent="0.25">
      <c r="A95" s="15" t="s">
        <v>2504</v>
      </c>
      <c r="B95" s="173"/>
      <c r="C95" s="173"/>
      <c r="D95" s="173"/>
      <c r="E95" s="173" t="s">
        <v>2509</v>
      </c>
      <c r="F95" s="133"/>
      <c r="G95" s="88"/>
      <c r="H95" s="86"/>
    </row>
    <row r="96" spans="1:8" ht="85.5" customHeight="1" x14ac:dyDescent="0.25">
      <c r="A96" s="15" t="s">
        <v>118</v>
      </c>
      <c r="B96" s="132" t="s">
        <v>74</v>
      </c>
      <c r="C96" s="173" t="s">
        <v>119</v>
      </c>
      <c r="D96" s="173" t="s">
        <v>120</v>
      </c>
      <c r="E96" s="69" t="s">
        <v>2784</v>
      </c>
      <c r="F96" s="174" t="s">
        <v>2839</v>
      </c>
      <c r="G96" s="85"/>
      <c r="H96" s="86"/>
    </row>
    <row r="97" spans="1:6" x14ac:dyDescent="0.25">
      <c r="A97" s="15" t="s">
        <v>2489</v>
      </c>
      <c r="B97" s="132"/>
      <c r="C97" s="173"/>
      <c r="D97" s="173"/>
      <c r="E97" s="12" t="s">
        <v>2545</v>
      </c>
      <c r="F97" s="16" t="s">
        <v>2576</v>
      </c>
    </row>
    <row r="98" spans="1:6" ht="60" x14ac:dyDescent="0.25">
      <c r="A98" s="15" t="s">
        <v>2551</v>
      </c>
      <c r="B98" s="132" t="s">
        <v>76</v>
      </c>
      <c r="C98" s="173"/>
      <c r="D98" s="173" t="s">
        <v>2830</v>
      </c>
      <c r="E98" s="173" t="s">
        <v>2577</v>
      </c>
      <c r="F98" s="133"/>
    </row>
    <row r="99" spans="1:6" ht="81" customHeight="1" x14ac:dyDescent="0.25">
      <c r="A99" s="15" t="s">
        <v>68</v>
      </c>
      <c r="B99" s="68" t="s">
        <v>2528</v>
      </c>
      <c r="C99" s="173"/>
      <c r="D99" s="173"/>
      <c r="E99" s="173" t="s">
        <v>2484</v>
      </c>
      <c r="F99" s="133"/>
    </row>
    <row r="100" spans="1:6" ht="166.5" customHeight="1" x14ac:dyDescent="0.25">
      <c r="A100" s="70" t="s">
        <v>2565</v>
      </c>
      <c r="B100" s="68" t="s">
        <v>2542</v>
      </c>
      <c r="C100" s="69" t="s">
        <v>2567</v>
      </c>
      <c r="D100" s="69" t="s">
        <v>2479</v>
      </c>
      <c r="E100" s="69" t="s">
        <v>2785</v>
      </c>
      <c r="F100" s="81"/>
    </row>
    <row r="101" spans="1:6" ht="227.25" customHeight="1" x14ac:dyDescent="0.25">
      <c r="A101" s="70" t="s">
        <v>2844</v>
      </c>
      <c r="B101" s="68" t="s">
        <v>2843</v>
      </c>
      <c r="C101" s="69"/>
      <c r="D101" s="69"/>
      <c r="E101" s="69" t="s">
        <v>2851</v>
      </c>
      <c r="F101" s="133"/>
    </row>
    <row r="102" spans="1:6" ht="197.25" customHeight="1" x14ac:dyDescent="0.25">
      <c r="A102" s="70" t="s">
        <v>2857</v>
      </c>
      <c r="B102" s="68" t="s">
        <v>2568</v>
      </c>
      <c r="C102" s="69"/>
      <c r="D102" s="69"/>
      <c r="E102" s="69" t="s">
        <v>2852</v>
      </c>
      <c r="F102" s="133"/>
    </row>
    <row r="103" spans="1:6" ht="45" x14ac:dyDescent="0.25">
      <c r="A103" s="70" t="s">
        <v>2566</v>
      </c>
      <c r="B103" s="68"/>
      <c r="C103" s="69"/>
      <c r="D103" s="69"/>
      <c r="E103" s="69" t="s">
        <v>2696</v>
      </c>
      <c r="F103" s="133"/>
    </row>
    <row r="104" spans="1:6" ht="81.75" customHeight="1" x14ac:dyDescent="0.25">
      <c r="A104" s="15" t="s">
        <v>69</v>
      </c>
      <c r="B104" s="173"/>
      <c r="C104" s="69"/>
      <c r="D104" s="173"/>
      <c r="E104" s="173" t="s">
        <v>2786</v>
      </c>
      <c r="F104" s="133"/>
    </row>
    <row r="105" spans="1:6" x14ac:dyDescent="0.25">
      <c r="A105" s="15" t="s">
        <v>70</v>
      </c>
      <c r="B105" s="132" t="s">
        <v>80</v>
      </c>
      <c r="C105" s="173"/>
      <c r="D105" s="173"/>
      <c r="E105" s="173" t="s">
        <v>2485</v>
      </c>
      <c r="F105" s="133"/>
    </row>
    <row r="106" spans="1:6" x14ac:dyDescent="0.25">
      <c r="A106" s="15" t="s">
        <v>71</v>
      </c>
      <c r="B106" s="132" t="s">
        <v>80</v>
      </c>
      <c r="C106" s="173"/>
      <c r="D106" s="173"/>
      <c r="E106" s="173" t="s">
        <v>2486</v>
      </c>
      <c r="F106" s="133"/>
    </row>
    <row r="107" spans="1:6" ht="30" x14ac:dyDescent="0.25">
      <c r="A107" s="168" t="s">
        <v>2853</v>
      </c>
      <c r="B107" s="68" t="s">
        <v>80</v>
      </c>
      <c r="C107" s="173"/>
      <c r="D107" s="173"/>
      <c r="E107" s="173" t="s">
        <v>2831</v>
      </c>
      <c r="F107" s="133"/>
    </row>
    <row r="108" spans="1:6" ht="30" x14ac:dyDescent="0.25">
      <c r="A108" s="19" t="s">
        <v>2854</v>
      </c>
      <c r="B108" s="173" t="s">
        <v>80</v>
      </c>
      <c r="C108" s="173"/>
      <c r="D108" s="173"/>
      <c r="E108" s="173" t="s">
        <v>2832</v>
      </c>
      <c r="F108" s="133"/>
    </row>
    <row r="109" spans="1:6" ht="331.5" customHeight="1" thickBot="1" x14ac:dyDescent="0.3">
      <c r="A109" s="179" t="s">
        <v>2855</v>
      </c>
      <c r="B109" s="175" t="s">
        <v>74</v>
      </c>
      <c r="C109" s="175"/>
      <c r="D109" s="175"/>
      <c r="E109" s="175" t="s">
        <v>2861</v>
      </c>
      <c r="F109" s="180" t="s">
        <v>2862</v>
      </c>
    </row>
    <row r="110" spans="1:6" ht="75.75" thickBot="1" x14ac:dyDescent="0.3">
      <c r="A110" s="221" t="s">
        <v>3005</v>
      </c>
      <c r="B110" s="220" t="s">
        <v>3006</v>
      </c>
      <c r="C110" s="220"/>
      <c r="D110" s="220"/>
      <c r="E110" s="220" t="s">
        <v>3007</v>
      </c>
      <c r="F110" s="222"/>
    </row>
  </sheetData>
  <customSheetViews>
    <customSheetView guid="{548A3BBF-6570-4EB3-8594-8CD5E99E2455}" scale="75" fitToPage="1" topLeftCell="B1">
      <pane ySplit="2" topLeftCell="A3" activePane="bottomLeft" state="frozen"/>
      <selection pane="bottomLeft" activeCell="E88" sqref="E88"/>
      <pageMargins left="0.7" right="0.7" top="0.75" bottom="0.75" header="0.3" footer="0.3"/>
      <pageSetup paperSize="9" scale="63" fitToHeight="0" orientation="landscape" r:id="rId1"/>
    </customSheetView>
    <customSheetView guid="{5EAACF08-0BF2-47FE-A274-4EE6278084D9}" scale="75" fitToPage="1" topLeftCell="B1">
      <pane ySplit="2" topLeftCell="A3" activePane="bottomLeft" state="frozen"/>
      <selection pane="bottomLeft" activeCell="E88" sqref="E88"/>
      <pageMargins left="0.7" right="0.7" top="0.75" bottom="0.75" header="0.3" footer="0.3"/>
      <pageSetup paperSize="9" scale="63" fitToHeight="0" orientation="landscape" r:id="rId2"/>
    </customSheetView>
    <customSheetView guid="{983B6BD2-F6B1-4337-B4C1-5DC19B34B19A}" fitToPage="1" filter="1" showAutoFilter="1">
      <pane ySplit="2" topLeftCell="A59" activePane="bottomLeft" state="frozen"/>
      <selection pane="bottomLeft" activeCell="D90" sqref="D90"/>
      <pageMargins left="0.7" right="0.7" top="0.75" bottom="0.75" header="0.3" footer="0.3"/>
      <pageSetup paperSize="9" scale="63" fitToHeight="0" orientation="landscape" r:id="rId3"/>
      <autoFilter ref="A2:F108">
        <filterColumn colId="1">
          <customFilters>
            <customFilter val="*DICT*"/>
          </customFilters>
        </filterColumn>
        <filterColumn colId="3">
          <filters blank="1"/>
        </filterColumn>
      </autoFilter>
    </customSheetView>
    <customSheetView guid="{5DC95D46-1CBA-4E54-9BAA-6983432F56BD}" fitToPage="1" showAutoFilter="1">
      <pane ySplit="2" topLeftCell="A99" activePane="bottomLeft" state="frozen"/>
      <selection pane="bottomLeft" activeCell="E102" sqref="E102"/>
      <pageMargins left="0.7" right="0.7" top="0.75" bottom="0.75" header="0.3" footer="0.3"/>
      <pageSetup paperSize="9" scale="63" fitToHeight="0" orientation="landscape" r:id="rId4"/>
      <autoFilter ref="A2:F108"/>
    </customSheetView>
    <customSheetView guid="{0510C839-4320-4222-83CF-237208C06729}" fitToPage="1">
      <pane ySplit="2" topLeftCell="A15" activePane="bottomLeft" state="frozen"/>
      <selection pane="bottomLeft" activeCell="E19" sqref="E19"/>
      <pageMargins left="0.7" right="0.7" top="0.75" bottom="0.75" header="0.3" footer="0.3"/>
      <pageSetup paperSize="9" scale="63" fitToHeight="0" orientation="landscape" r:id="rId5"/>
    </customSheetView>
    <customSheetView guid="{6C7F880C-5329-4384-A096-6803C702E802}" fitToPage="1">
      <pane ySplit="2" topLeftCell="A99" activePane="bottomLeft" state="frozen"/>
      <selection pane="bottomLeft" activeCell="E100" sqref="E100"/>
      <pageMargins left="0.7" right="0.7" top="0.75" bottom="0.75" header="0.3" footer="0.3"/>
      <pageSetup paperSize="9" scale="63" fitToHeight="0" orientation="landscape" r:id="rId6"/>
    </customSheetView>
  </customSheetViews>
  <mergeCells count="2">
    <mergeCell ref="G90:G91"/>
    <mergeCell ref="H90:H91"/>
  </mergeCells>
  <pageMargins left="0.7" right="0.7" top="0.75" bottom="0.75" header="0.3" footer="0.3"/>
  <pageSetup paperSize="9" scale="47" fitToHeight="0" orientation="landscape"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H107"/>
  <sheetViews>
    <sheetView zoomScale="85" zoomScaleNormal="85" zoomScaleSheetLayoutView="50" workbookViewId="0">
      <pane ySplit="3" topLeftCell="A104" activePane="bottomLeft" state="frozen"/>
      <selection pane="bottomLeft" activeCell="K106" sqref="K106"/>
    </sheetView>
  </sheetViews>
  <sheetFormatPr defaultColWidth="9.140625" defaultRowHeight="15" x14ac:dyDescent="0.25"/>
  <cols>
    <col min="1" max="1" width="34.7109375" style="83" customWidth="1"/>
    <col min="2" max="2" width="28.140625" style="83" customWidth="1"/>
    <col min="3" max="3" width="20.85546875" style="83" customWidth="1"/>
    <col min="4" max="4" width="28.140625" style="83" customWidth="1"/>
    <col min="5" max="5" width="65.140625" style="83" customWidth="1"/>
    <col min="6" max="6" width="65.140625" style="125" customWidth="1"/>
    <col min="7" max="7" width="2" style="22" hidden="1" customWidth="1"/>
    <col min="8" max="8" width="35.28515625" style="79" hidden="1" customWidth="1"/>
    <col min="9" max="16384" width="9.140625" style="76"/>
  </cols>
  <sheetData>
    <row r="1" spans="1:8" ht="21" x14ac:dyDescent="0.25">
      <c r="A1" s="124" t="s">
        <v>2552</v>
      </c>
      <c r="B1" s="135"/>
      <c r="C1" s="135"/>
      <c r="D1" s="135"/>
    </row>
    <row r="2" spans="1:8" ht="21.75" thickBot="1" x14ac:dyDescent="0.3">
      <c r="A2" s="124"/>
      <c r="B2" s="135"/>
      <c r="C2" s="135"/>
      <c r="D2" s="135"/>
      <c r="E2" s="135"/>
    </row>
    <row r="3" spans="1:8" s="139" customFormat="1" ht="19.5" thickBot="1" x14ac:dyDescent="0.3">
      <c r="A3" s="136" t="s">
        <v>2863</v>
      </c>
      <c r="B3" s="137" t="s">
        <v>94</v>
      </c>
      <c r="C3" s="137" t="s">
        <v>2480</v>
      </c>
      <c r="D3" s="137" t="s">
        <v>2481</v>
      </c>
      <c r="E3" s="137" t="s">
        <v>95</v>
      </c>
      <c r="F3" s="138" t="s">
        <v>2483</v>
      </c>
      <c r="G3" s="115"/>
      <c r="H3" s="115"/>
    </row>
    <row r="4" spans="1:8" ht="30" x14ac:dyDescent="0.25">
      <c r="A4" s="140" t="s">
        <v>2494</v>
      </c>
      <c r="B4" s="141" t="s">
        <v>72</v>
      </c>
      <c r="C4" s="18"/>
      <c r="D4" s="18"/>
      <c r="E4" s="18" t="s">
        <v>2571</v>
      </c>
      <c r="F4" s="142"/>
    </row>
    <row r="5" spans="1:8" ht="75" x14ac:dyDescent="0.25">
      <c r="A5" s="15" t="s">
        <v>0</v>
      </c>
      <c r="B5" s="132" t="s">
        <v>73</v>
      </c>
      <c r="C5" s="173" t="s">
        <v>2113</v>
      </c>
      <c r="D5" s="69" t="s">
        <v>2787</v>
      </c>
      <c r="E5" s="69" t="s">
        <v>2834</v>
      </c>
      <c r="F5" s="133"/>
      <c r="G5" s="82"/>
    </row>
    <row r="6" spans="1:8" ht="48" customHeight="1" x14ac:dyDescent="0.25">
      <c r="A6" s="15" t="s">
        <v>1</v>
      </c>
      <c r="B6" s="132" t="s">
        <v>74</v>
      </c>
      <c r="C6" s="173" t="s">
        <v>119</v>
      </c>
      <c r="D6" s="173" t="s">
        <v>120</v>
      </c>
      <c r="E6" s="173" t="s">
        <v>2579</v>
      </c>
      <c r="F6" s="133"/>
    </row>
    <row r="7" spans="1:8" ht="45" x14ac:dyDescent="0.25">
      <c r="A7" s="15" t="s">
        <v>88</v>
      </c>
      <c r="B7" s="132" t="s">
        <v>91</v>
      </c>
      <c r="C7" s="173" t="s">
        <v>2462</v>
      </c>
      <c r="D7" s="173" t="s">
        <v>2479</v>
      </c>
      <c r="E7" s="173" t="s">
        <v>104</v>
      </c>
      <c r="F7" s="133"/>
    </row>
    <row r="8" spans="1:8" ht="45" x14ac:dyDescent="0.25">
      <c r="A8" s="15" t="s">
        <v>2</v>
      </c>
      <c r="B8" s="132"/>
      <c r="C8" s="173"/>
      <c r="D8" s="173"/>
      <c r="E8" s="173" t="s">
        <v>2553</v>
      </c>
      <c r="F8" s="133"/>
    </row>
    <row r="9" spans="1:8" x14ac:dyDescent="0.25">
      <c r="A9" s="15" t="s">
        <v>3</v>
      </c>
      <c r="B9" s="132" t="s">
        <v>72</v>
      </c>
      <c r="C9" s="173"/>
      <c r="D9" s="173"/>
      <c r="E9" s="173" t="s">
        <v>107</v>
      </c>
      <c r="F9" s="133"/>
    </row>
    <row r="10" spans="1:8" x14ac:dyDescent="0.25">
      <c r="A10" s="15" t="s">
        <v>4</v>
      </c>
      <c r="B10" s="132" t="s">
        <v>72</v>
      </c>
      <c r="C10" s="173"/>
      <c r="D10" s="173"/>
      <c r="E10" s="173" t="s">
        <v>100</v>
      </c>
      <c r="F10" s="133"/>
    </row>
    <row r="11" spans="1:8" x14ac:dyDescent="0.25">
      <c r="A11" s="15" t="s">
        <v>6</v>
      </c>
      <c r="B11" s="132" t="s">
        <v>73</v>
      </c>
      <c r="C11" s="173" t="s">
        <v>121</v>
      </c>
      <c r="D11" s="69" t="s">
        <v>2539</v>
      </c>
      <c r="E11" s="69" t="s">
        <v>2788</v>
      </c>
      <c r="F11" s="133"/>
    </row>
    <row r="12" spans="1:8" ht="61.5" customHeight="1" x14ac:dyDescent="0.25">
      <c r="A12" s="15" t="s">
        <v>7</v>
      </c>
      <c r="B12" s="132" t="s">
        <v>72</v>
      </c>
      <c r="C12" s="173"/>
      <c r="D12" s="173"/>
      <c r="E12" s="173" t="s">
        <v>109</v>
      </c>
      <c r="F12" s="133"/>
    </row>
    <row r="13" spans="1:8" ht="45" x14ac:dyDescent="0.25">
      <c r="A13" s="15" t="s">
        <v>8</v>
      </c>
      <c r="B13" s="132" t="s">
        <v>73</v>
      </c>
      <c r="C13" s="173" t="s">
        <v>122</v>
      </c>
      <c r="D13" s="173" t="s">
        <v>2479</v>
      </c>
      <c r="E13" s="69" t="s">
        <v>2789</v>
      </c>
      <c r="F13" s="133"/>
    </row>
    <row r="14" spans="1:8" ht="66.75" customHeight="1" x14ac:dyDescent="0.25">
      <c r="A14" s="15" t="s">
        <v>9</v>
      </c>
      <c r="B14" s="132" t="s">
        <v>74</v>
      </c>
      <c r="C14" s="173" t="s">
        <v>119</v>
      </c>
      <c r="D14" s="173" t="s">
        <v>120</v>
      </c>
      <c r="E14" s="173" t="s">
        <v>2580</v>
      </c>
      <c r="F14" s="133"/>
    </row>
    <row r="15" spans="1:8" ht="60" customHeight="1" x14ac:dyDescent="0.25">
      <c r="A15" s="15" t="s">
        <v>89</v>
      </c>
      <c r="B15" s="132" t="s">
        <v>73</v>
      </c>
      <c r="C15" s="173" t="s">
        <v>2463</v>
      </c>
      <c r="D15" s="173" t="s">
        <v>2479</v>
      </c>
      <c r="E15" s="173" t="s">
        <v>103</v>
      </c>
      <c r="F15" s="133"/>
    </row>
    <row r="16" spans="1:8" ht="45" x14ac:dyDescent="0.25">
      <c r="A16" s="15" t="s">
        <v>90</v>
      </c>
      <c r="B16" s="132" t="s">
        <v>91</v>
      </c>
      <c r="C16" s="173" t="s">
        <v>2478</v>
      </c>
      <c r="D16" s="173" t="s">
        <v>2479</v>
      </c>
      <c r="E16" s="173" t="s">
        <v>101</v>
      </c>
      <c r="F16" s="133"/>
    </row>
    <row r="17" spans="1:8" ht="30" x14ac:dyDescent="0.25">
      <c r="A17" s="15" t="s">
        <v>2867</v>
      </c>
      <c r="B17" s="132" t="s">
        <v>2680</v>
      </c>
      <c r="C17" s="173" t="s">
        <v>119</v>
      </c>
      <c r="D17" s="173" t="s">
        <v>120</v>
      </c>
      <c r="E17" s="192" t="s">
        <v>2989</v>
      </c>
      <c r="F17" s="133"/>
    </row>
    <row r="18" spans="1:8" ht="45" x14ac:dyDescent="0.25">
      <c r="A18" s="15" t="s">
        <v>10</v>
      </c>
      <c r="B18" s="132" t="s">
        <v>72</v>
      </c>
      <c r="C18" s="173"/>
      <c r="D18" s="173"/>
      <c r="E18" s="69" t="s">
        <v>2581</v>
      </c>
      <c r="F18" s="133"/>
    </row>
    <row r="19" spans="1:8" ht="96.75" customHeight="1" x14ac:dyDescent="0.25">
      <c r="A19" s="15" t="s">
        <v>110</v>
      </c>
      <c r="B19" s="132" t="s">
        <v>106</v>
      </c>
      <c r="C19" s="173" t="s">
        <v>119</v>
      </c>
      <c r="D19" s="173" t="s">
        <v>120</v>
      </c>
      <c r="E19" s="69" t="s">
        <v>2554</v>
      </c>
      <c r="F19" s="133"/>
    </row>
    <row r="20" spans="1:8" ht="192" customHeight="1" x14ac:dyDescent="0.25">
      <c r="A20" s="70" t="s">
        <v>81</v>
      </c>
      <c r="B20" s="68" t="s">
        <v>74</v>
      </c>
      <c r="C20" s="173" t="s">
        <v>119</v>
      </c>
      <c r="D20" s="173" t="s">
        <v>120</v>
      </c>
      <c r="E20" s="69" t="s">
        <v>2790</v>
      </c>
      <c r="F20" s="133"/>
    </row>
    <row r="21" spans="1:8" ht="93" customHeight="1" x14ac:dyDescent="0.25">
      <c r="A21" s="70" t="s">
        <v>2540</v>
      </c>
      <c r="B21" s="68" t="s">
        <v>2678</v>
      </c>
      <c r="C21" s="69" t="s">
        <v>119</v>
      </c>
      <c r="D21" s="69" t="s">
        <v>120</v>
      </c>
      <c r="E21" s="69" t="s">
        <v>2703</v>
      </c>
      <c r="F21" s="133"/>
    </row>
    <row r="22" spans="1:8" ht="75" x14ac:dyDescent="0.25">
      <c r="A22" s="15" t="s">
        <v>11</v>
      </c>
      <c r="B22" s="132" t="s">
        <v>92</v>
      </c>
      <c r="C22" s="173" t="s">
        <v>2387</v>
      </c>
      <c r="D22" s="69" t="s">
        <v>2573</v>
      </c>
      <c r="E22" s="173" t="s">
        <v>102</v>
      </c>
      <c r="F22" s="133"/>
    </row>
    <row r="23" spans="1:8" ht="69.75" customHeight="1" x14ac:dyDescent="0.25">
      <c r="A23" s="15" t="s">
        <v>83</v>
      </c>
      <c r="B23" s="132" t="s">
        <v>92</v>
      </c>
      <c r="C23" s="173" t="s">
        <v>2398</v>
      </c>
      <c r="D23" s="173" t="s">
        <v>2479</v>
      </c>
      <c r="E23" s="173" t="s">
        <v>99</v>
      </c>
      <c r="F23" s="133"/>
    </row>
    <row r="24" spans="1:8" ht="60" x14ac:dyDescent="0.25">
      <c r="A24" s="70" t="s">
        <v>12</v>
      </c>
      <c r="B24" s="68" t="s">
        <v>72</v>
      </c>
      <c r="C24" s="69"/>
      <c r="D24" s="69"/>
      <c r="E24" s="69" t="s">
        <v>2791</v>
      </c>
      <c r="F24" s="174" t="s">
        <v>2770</v>
      </c>
      <c r="G24" s="83"/>
      <c r="H24" s="73"/>
    </row>
    <row r="25" spans="1:8" ht="83.25" customHeight="1" x14ac:dyDescent="0.25">
      <c r="A25" s="70" t="s">
        <v>13</v>
      </c>
      <c r="B25" s="69" t="s">
        <v>2766</v>
      </c>
      <c r="C25" s="69"/>
      <c r="D25" s="69"/>
      <c r="E25" s="69" t="s">
        <v>2650</v>
      </c>
      <c r="F25" s="174" t="s">
        <v>112</v>
      </c>
      <c r="G25" s="79"/>
      <c r="H25" s="73"/>
    </row>
    <row r="26" spans="1:8" ht="138.75" customHeight="1" x14ac:dyDescent="0.25">
      <c r="A26" s="70" t="s">
        <v>84</v>
      </c>
      <c r="B26" s="69"/>
      <c r="C26" s="69"/>
      <c r="D26" s="69"/>
      <c r="E26" s="69" t="s">
        <v>2835</v>
      </c>
      <c r="F26" s="174" t="s">
        <v>2792</v>
      </c>
    </row>
    <row r="27" spans="1:8" ht="84.75" customHeight="1" x14ac:dyDescent="0.25">
      <c r="A27" s="70" t="s">
        <v>14</v>
      </c>
      <c r="B27" s="68"/>
      <c r="C27" s="69"/>
      <c r="D27" s="69"/>
      <c r="E27" s="69" t="s">
        <v>2651</v>
      </c>
      <c r="F27" s="81"/>
    </row>
    <row r="28" spans="1:8" ht="91.5" customHeight="1" x14ac:dyDescent="0.25">
      <c r="A28" s="70" t="s">
        <v>15</v>
      </c>
      <c r="B28" s="68"/>
      <c r="C28" s="69"/>
      <c r="D28" s="69"/>
      <c r="E28" s="69" t="s">
        <v>2653</v>
      </c>
      <c r="F28" s="81"/>
    </row>
    <row r="29" spans="1:8" ht="90.75" customHeight="1" x14ac:dyDescent="0.25">
      <c r="A29" s="70" t="s">
        <v>16</v>
      </c>
      <c r="B29" s="65"/>
      <c r="C29" s="69"/>
      <c r="D29" s="69"/>
      <c r="E29" s="69" t="s">
        <v>2654</v>
      </c>
      <c r="F29" s="81"/>
    </row>
    <row r="30" spans="1:8" ht="33" customHeight="1" x14ac:dyDescent="0.25">
      <c r="A30" s="70" t="s">
        <v>17</v>
      </c>
      <c r="B30" s="69"/>
      <c r="C30" s="69"/>
      <c r="D30" s="69"/>
      <c r="E30" s="69" t="s">
        <v>2652</v>
      </c>
      <c r="F30" s="81"/>
    </row>
    <row r="31" spans="1:8" ht="67.5" customHeight="1" x14ac:dyDescent="0.25">
      <c r="A31" s="70" t="s">
        <v>18</v>
      </c>
      <c r="B31" s="69"/>
      <c r="C31" s="69"/>
      <c r="D31" s="69"/>
      <c r="E31" s="69" t="s">
        <v>2612</v>
      </c>
      <c r="F31" s="81"/>
    </row>
    <row r="32" spans="1:8" ht="35.25" customHeight="1" x14ac:dyDescent="0.25">
      <c r="A32" s="70" t="s">
        <v>19</v>
      </c>
      <c r="B32" s="69"/>
      <c r="C32" s="69"/>
      <c r="D32" s="69"/>
      <c r="E32" s="69" t="s">
        <v>2613</v>
      </c>
      <c r="F32" s="133"/>
    </row>
    <row r="33" spans="1:8" ht="66.75" customHeight="1" x14ac:dyDescent="0.25">
      <c r="A33" s="70" t="s">
        <v>20</v>
      </c>
      <c r="B33" s="68" t="s">
        <v>79</v>
      </c>
      <c r="C33" s="69" t="s">
        <v>2399</v>
      </c>
      <c r="D33" s="69" t="s">
        <v>2479</v>
      </c>
      <c r="E33" s="69" t="s">
        <v>2655</v>
      </c>
      <c r="F33" s="133"/>
    </row>
    <row r="34" spans="1:8" ht="69" customHeight="1" x14ac:dyDescent="0.25">
      <c r="A34" s="70" t="s">
        <v>21</v>
      </c>
      <c r="B34" s="68" t="s">
        <v>2680</v>
      </c>
      <c r="C34" s="69" t="s">
        <v>119</v>
      </c>
      <c r="D34" s="69" t="s">
        <v>120</v>
      </c>
      <c r="E34" s="69" t="s">
        <v>2615</v>
      </c>
      <c r="F34" s="133"/>
    </row>
    <row r="35" spans="1:8" ht="66" customHeight="1" x14ac:dyDescent="0.25">
      <c r="A35" s="70" t="s">
        <v>22</v>
      </c>
      <c r="B35" s="68" t="s">
        <v>2680</v>
      </c>
      <c r="C35" s="69" t="s">
        <v>119</v>
      </c>
      <c r="D35" s="69" t="s">
        <v>120</v>
      </c>
      <c r="E35" s="69" t="s">
        <v>2616</v>
      </c>
      <c r="F35" s="133"/>
    </row>
    <row r="36" spans="1:8" ht="60" x14ac:dyDescent="0.25">
      <c r="A36" s="70" t="s">
        <v>23</v>
      </c>
      <c r="B36" s="68"/>
      <c r="C36" s="69"/>
      <c r="D36" s="69"/>
      <c r="E36" s="69" t="s">
        <v>2656</v>
      </c>
      <c r="F36" s="81"/>
    </row>
    <row r="37" spans="1:8" ht="60" x14ac:dyDescent="0.25">
      <c r="A37" s="70" t="s">
        <v>24</v>
      </c>
      <c r="B37" s="69"/>
      <c r="C37" s="69"/>
      <c r="D37" s="69"/>
      <c r="E37" s="69" t="s">
        <v>2793</v>
      </c>
      <c r="F37" s="81"/>
      <c r="G37" s="84"/>
    </row>
    <row r="38" spans="1:8" ht="60" x14ac:dyDescent="0.25">
      <c r="A38" s="70" t="s">
        <v>25</v>
      </c>
      <c r="B38" s="68" t="s">
        <v>79</v>
      </c>
      <c r="C38" s="69" t="s">
        <v>122</v>
      </c>
      <c r="D38" s="69" t="s">
        <v>2479</v>
      </c>
      <c r="E38" s="69" t="s">
        <v>2619</v>
      </c>
      <c r="F38" s="174" t="s">
        <v>2689</v>
      </c>
      <c r="G38" s="84"/>
      <c r="H38" s="73"/>
    </row>
    <row r="39" spans="1:8" ht="60" x14ac:dyDescent="0.25">
      <c r="A39" s="70" t="s">
        <v>26</v>
      </c>
      <c r="B39" s="68" t="s">
        <v>2529</v>
      </c>
      <c r="C39" s="69" t="s">
        <v>2112</v>
      </c>
      <c r="D39" s="69" t="s">
        <v>2479</v>
      </c>
      <c r="E39" s="69" t="s">
        <v>2657</v>
      </c>
      <c r="F39" s="81"/>
    </row>
    <row r="40" spans="1:8" ht="60" x14ac:dyDescent="0.25">
      <c r="A40" s="70" t="s">
        <v>27</v>
      </c>
      <c r="B40" s="69"/>
      <c r="C40" s="69"/>
      <c r="D40" s="69"/>
      <c r="E40" s="69" t="s">
        <v>2658</v>
      </c>
      <c r="F40" s="81"/>
    </row>
    <row r="41" spans="1:8" ht="60" x14ac:dyDescent="0.25">
      <c r="A41" s="70" t="s">
        <v>28</v>
      </c>
      <c r="B41" s="68"/>
      <c r="C41" s="69"/>
      <c r="D41" s="69"/>
      <c r="E41" s="69" t="s">
        <v>2659</v>
      </c>
      <c r="F41" s="81"/>
    </row>
    <row r="42" spans="1:8" ht="60" x14ac:dyDescent="0.25">
      <c r="A42" s="70" t="s">
        <v>29</v>
      </c>
      <c r="B42" s="69"/>
      <c r="C42" s="69"/>
      <c r="D42" s="69"/>
      <c r="E42" s="69" t="s">
        <v>2660</v>
      </c>
      <c r="F42" s="81"/>
    </row>
    <row r="43" spans="1:8" ht="60" x14ac:dyDescent="0.25">
      <c r="A43" s="70" t="s">
        <v>30</v>
      </c>
      <c r="B43" s="68"/>
      <c r="C43" s="69"/>
      <c r="D43" s="69"/>
      <c r="E43" s="69" t="s">
        <v>2623</v>
      </c>
      <c r="F43" s="81"/>
    </row>
    <row r="44" spans="1:8" ht="60" x14ac:dyDescent="0.25">
      <c r="A44" s="70" t="s">
        <v>31</v>
      </c>
      <c r="B44" s="68"/>
      <c r="C44" s="69"/>
      <c r="D44" s="69"/>
      <c r="E44" s="69" t="s">
        <v>2624</v>
      </c>
      <c r="F44" s="81"/>
    </row>
    <row r="45" spans="1:8" ht="60" x14ac:dyDescent="0.25">
      <c r="A45" s="70" t="s">
        <v>32</v>
      </c>
      <c r="B45" s="65"/>
      <c r="C45" s="69"/>
      <c r="D45" s="69"/>
      <c r="E45" s="69" t="s">
        <v>2625</v>
      </c>
      <c r="F45" s="81"/>
    </row>
    <row r="46" spans="1:8" ht="60" x14ac:dyDescent="0.25">
      <c r="A46" s="70" t="s">
        <v>33</v>
      </c>
      <c r="B46" s="68"/>
      <c r="C46" s="69"/>
      <c r="D46" s="69"/>
      <c r="E46" s="69" t="s">
        <v>2768</v>
      </c>
      <c r="F46" s="81"/>
    </row>
    <row r="47" spans="1:8" ht="60" x14ac:dyDescent="0.25">
      <c r="A47" s="70" t="s">
        <v>34</v>
      </c>
      <c r="B47" s="69"/>
      <c r="C47" s="69"/>
      <c r="D47" s="69"/>
      <c r="E47" s="69" t="s">
        <v>2626</v>
      </c>
      <c r="F47" s="81"/>
    </row>
    <row r="48" spans="1:8" ht="60" x14ac:dyDescent="0.25">
      <c r="A48" s="70" t="s">
        <v>35</v>
      </c>
      <c r="B48" s="69"/>
      <c r="C48" s="69"/>
      <c r="D48" s="69"/>
      <c r="E48" s="69" t="s">
        <v>2627</v>
      </c>
      <c r="F48" s="81"/>
    </row>
    <row r="49" spans="1:8" ht="60" x14ac:dyDescent="0.25">
      <c r="A49" s="70" t="s">
        <v>36</v>
      </c>
      <c r="B49" s="68" t="s">
        <v>72</v>
      </c>
      <c r="C49" s="69"/>
      <c r="D49" s="69"/>
      <c r="E49" s="69" t="s">
        <v>2794</v>
      </c>
      <c r="F49" s="174" t="s">
        <v>2770</v>
      </c>
    </row>
    <row r="50" spans="1:8" ht="81.75" customHeight="1" x14ac:dyDescent="0.25">
      <c r="A50" s="70" t="s">
        <v>37</v>
      </c>
      <c r="B50" s="69" t="s">
        <v>2766</v>
      </c>
      <c r="C50" s="69"/>
      <c r="D50" s="69"/>
      <c r="E50" s="69" t="s">
        <v>108</v>
      </c>
      <c r="F50" s="174" t="s">
        <v>112</v>
      </c>
      <c r="G50" s="79"/>
      <c r="H50" s="73"/>
    </row>
    <row r="51" spans="1:8" ht="105" x14ac:dyDescent="0.25">
      <c r="A51" s="70" t="s">
        <v>85</v>
      </c>
      <c r="B51" s="69"/>
      <c r="C51" s="69"/>
      <c r="D51" s="69"/>
      <c r="E51" s="69" t="s">
        <v>2836</v>
      </c>
      <c r="F51" s="174" t="s">
        <v>2771</v>
      </c>
    </row>
    <row r="52" spans="1:8" ht="75" x14ac:dyDescent="0.25">
      <c r="A52" s="70" t="s">
        <v>38</v>
      </c>
      <c r="B52" s="68"/>
      <c r="C52" s="69"/>
      <c r="D52" s="69"/>
      <c r="E52" s="69" t="s">
        <v>2661</v>
      </c>
      <c r="F52" s="81"/>
    </row>
    <row r="53" spans="1:8" ht="75" x14ac:dyDescent="0.25">
      <c r="A53" s="70" t="s">
        <v>39</v>
      </c>
      <c r="B53" s="68"/>
      <c r="C53" s="69"/>
      <c r="D53" s="69"/>
      <c r="E53" s="69" t="s">
        <v>2663</v>
      </c>
      <c r="F53" s="81"/>
    </row>
    <row r="54" spans="1:8" ht="75" x14ac:dyDescent="0.25">
      <c r="A54" s="70" t="s">
        <v>40</v>
      </c>
      <c r="B54" s="65"/>
      <c r="C54" s="69"/>
      <c r="D54" s="69"/>
      <c r="E54" s="69" t="s">
        <v>2664</v>
      </c>
      <c r="F54" s="81"/>
    </row>
    <row r="55" spans="1:8" ht="30" x14ac:dyDescent="0.25">
      <c r="A55" s="70" t="s">
        <v>41</v>
      </c>
      <c r="B55" s="69"/>
      <c r="C55" s="69"/>
      <c r="D55" s="69"/>
      <c r="E55" s="69" t="s">
        <v>2662</v>
      </c>
      <c r="F55" s="81"/>
    </row>
    <row r="56" spans="1:8" ht="60" x14ac:dyDescent="0.25">
      <c r="A56" s="70" t="s">
        <v>42</v>
      </c>
      <c r="B56" s="69"/>
      <c r="C56" s="69"/>
      <c r="D56" s="69"/>
      <c r="E56" s="69" t="s">
        <v>2795</v>
      </c>
      <c r="F56" s="81"/>
      <c r="G56" s="84"/>
    </row>
    <row r="57" spans="1:8" ht="30" x14ac:dyDescent="0.25">
      <c r="A57" s="70" t="s">
        <v>43</v>
      </c>
      <c r="B57" s="69"/>
      <c r="C57" s="69"/>
      <c r="D57" s="69"/>
      <c r="E57" s="69" t="s">
        <v>2665</v>
      </c>
      <c r="F57" s="81"/>
    </row>
    <row r="58" spans="1:8" ht="60" x14ac:dyDescent="0.25">
      <c r="A58" s="70" t="s">
        <v>44</v>
      </c>
      <c r="B58" s="68" t="s">
        <v>79</v>
      </c>
      <c r="C58" s="69" t="s">
        <v>2399</v>
      </c>
      <c r="D58" s="69" t="s">
        <v>2479</v>
      </c>
      <c r="E58" s="69" t="s">
        <v>2666</v>
      </c>
      <c r="F58" s="81"/>
    </row>
    <row r="59" spans="1:8" ht="60" x14ac:dyDescent="0.25">
      <c r="A59" s="70" t="s">
        <v>45</v>
      </c>
      <c r="B59" s="68" t="s">
        <v>2680</v>
      </c>
      <c r="C59" s="69" t="s">
        <v>119</v>
      </c>
      <c r="D59" s="69" t="s">
        <v>120</v>
      </c>
      <c r="E59" s="69" t="s">
        <v>2667</v>
      </c>
      <c r="F59" s="81"/>
    </row>
    <row r="60" spans="1:8" ht="60" x14ac:dyDescent="0.25">
      <c r="A60" s="70" t="s">
        <v>46</v>
      </c>
      <c r="B60" s="68" t="s">
        <v>2680</v>
      </c>
      <c r="C60" s="69" t="s">
        <v>119</v>
      </c>
      <c r="D60" s="69" t="s">
        <v>120</v>
      </c>
      <c r="E60" s="69" t="s">
        <v>2668</v>
      </c>
      <c r="F60" s="81"/>
    </row>
    <row r="61" spans="1:8" ht="60" x14ac:dyDescent="0.25">
      <c r="A61" s="70" t="s">
        <v>47</v>
      </c>
      <c r="B61" s="68"/>
      <c r="C61" s="69"/>
      <c r="D61" s="69"/>
      <c r="E61" s="69" t="s">
        <v>2669</v>
      </c>
      <c r="F61" s="81"/>
    </row>
    <row r="62" spans="1:8" ht="60" x14ac:dyDescent="0.25">
      <c r="A62" s="70" t="s">
        <v>48</v>
      </c>
      <c r="B62" s="69"/>
      <c r="C62" s="69"/>
      <c r="D62" s="69"/>
      <c r="E62" s="69" t="s">
        <v>2796</v>
      </c>
      <c r="F62" s="81"/>
      <c r="G62" s="84"/>
    </row>
    <row r="63" spans="1:8" ht="60" x14ac:dyDescent="0.25">
      <c r="A63" s="70" t="s">
        <v>49</v>
      </c>
      <c r="B63" s="68" t="s">
        <v>79</v>
      </c>
      <c r="C63" s="69" t="s">
        <v>122</v>
      </c>
      <c r="D63" s="69" t="s">
        <v>2479</v>
      </c>
      <c r="E63" s="69" t="s">
        <v>2670</v>
      </c>
      <c r="F63" s="174" t="s">
        <v>2689</v>
      </c>
      <c r="G63" s="84"/>
      <c r="H63" s="73"/>
    </row>
    <row r="64" spans="1:8" ht="60" x14ac:dyDescent="0.25">
      <c r="A64" s="70" t="s">
        <v>50</v>
      </c>
      <c r="B64" s="68" t="s">
        <v>79</v>
      </c>
      <c r="C64" s="69"/>
      <c r="D64" s="69" t="s">
        <v>2479</v>
      </c>
      <c r="E64" s="69" t="s">
        <v>2797</v>
      </c>
      <c r="F64" s="81"/>
      <c r="G64" s="84"/>
    </row>
    <row r="65" spans="1:7" ht="60" x14ac:dyDescent="0.25">
      <c r="A65" s="70" t="s">
        <v>51</v>
      </c>
      <c r="B65" s="69"/>
      <c r="C65" s="69"/>
      <c r="D65" s="69"/>
      <c r="E65" s="69" t="s">
        <v>2798</v>
      </c>
      <c r="F65" s="81"/>
      <c r="G65" s="84"/>
    </row>
    <row r="66" spans="1:7" ht="60" x14ac:dyDescent="0.25">
      <c r="A66" s="70" t="s">
        <v>52</v>
      </c>
      <c r="B66" s="68"/>
      <c r="C66" s="69"/>
      <c r="D66" s="69"/>
      <c r="E66" s="69" t="s">
        <v>2671</v>
      </c>
      <c r="F66" s="81"/>
    </row>
    <row r="67" spans="1:7" ht="60" x14ac:dyDescent="0.25">
      <c r="A67" s="70" t="s">
        <v>53</v>
      </c>
      <c r="B67" s="69"/>
      <c r="C67" s="69"/>
      <c r="D67" s="69"/>
      <c r="E67" s="69" t="s">
        <v>2799</v>
      </c>
      <c r="F67" s="81"/>
      <c r="G67" s="84"/>
    </row>
    <row r="68" spans="1:7" ht="60" x14ac:dyDescent="0.25">
      <c r="A68" s="70" t="s">
        <v>54</v>
      </c>
      <c r="B68" s="68"/>
      <c r="C68" s="69"/>
      <c r="D68" s="69"/>
      <c r="E68" s="69" t="s">
        <v>2672</v>
      </c>
      <c r="F68" s="81"/>
    </row>
    <row r="69" spans="1:7" ht="60" x14ac:dyDescent="0.25">
      <c r="A69" s="70" t="s">
        <v>55</v>
      </c>
      <c r="B69" s="68"/>
      <c r="C69" s="69"/>
      <c r="D69" s="69"/>
      <c r="E69" s="69" t="s">
        <v>2673</v>
      </c>
      <c r="F69" s="81"/>
    </row>
    <row r="70" spans="1:7" ht="60" x14ac:dyDescent="0.25">
      <c r="A70" s="70" t="s">
        <v>56</v>
      </c>
      <c r="B70" s="65"/>
      <c r="C70" s="69"/>
      <c r="D70" s="69"/>
      <c r="E70" s="69" t="s">
        <v>2674</v>
      </c>
      <c r="F70" s="81"/>
    </row>
    <row r="71" spans="1:7" ht="60" x14ac:dyDescent="0.25">
      <c r="A71" s="70" t="s">
        <v>57</v>
      </c>
      <c r="B71" s="68"/>
      <c r="C71" s="69"/>
      <c r="D71" s="69"/>
      <c r="E71" s="69" t="s">
        <v>2800</v>
      </c>
      <c r="F71" s="133"/>
    </row>
    <row r="72" spans="1:7" ht="60" x14ac:dyDescent="0.25">
      <c r="A72" s="70" t="s">
        <v>58</v>
      </c>
      <c r="B72" s="69"/>
      <c r="C72" s="69"/>
      <c r="D72" s="69"/>
      <c r="E72" s="69" t="s">
        <v>2801</v>
      </c>
      <c r="F72" s="133"/>
      <c r="G72" s="84"/>
    </row>
    <row r="73" spans="1:7" ht="60" x14ac:dyDescent="0.25">
      <c r="A73" s="70" t="s">
        <v>59</v>
      </c>
      <c r="B73" s="69"/>
      <c r="C73" s="69"/>
      <c r="D73" s="69"/>
      <c r="E73" s="69" t="s">
        <v>2802</v>
      </c>
      <c r="F73" s="133"/>
    </row>
    <row r="74" spans="1:7" ht="94.5" customHeight="1" x14ac:dyDescent="0.25">
      <c r="A74" s="15" t="s">
        <v>60</v>
      </c>
      <c r="B74" s="132" t="s">
        <v>73</v>
      </c>
      <c r="C74" s="69" t="s">
        <v>122</v>
      </c>
      <c r="D74" s="173" t="s">
        <v>2479</v>
      </c>
      <c r="E74" s="69" t="s">
        <v>2845</v>
      </c>
      <c r="F74" s="16" t="s">
        <v>2701</v>
      </c>
      <c r="G74" s="85"/>
    </row>
    <row r="75" spans="1:7" ht="45" x14ac:dyDescent="0.25">
      <c r="A75" s="15" t="s">
        <v>61</v>
      </c>
      <c r="B75" s="132" t="s">
        <v>72</v>
      </c>
      <c r="C75" s="173"/>
      <c r="D75" s="173"/>
      <c r="E75" s="69" t="s">
        <v>2846</v>
      </c>
      <c r="F75" s="133"/>
      <c r="G75" s="86"/>
    </row>
    <row r="76" spans="1:7" ht="180" x14ac:dyDescent="0.25">
      <c r="A76" s="15" t="s">
        <v>62</v>
      </c>
      <c r="B76" s="132" t="s">
        <v>73</v>
      </c>
      <c r="C76" s="69" t="s">
        <v>122</v>
      </c>
      <c r="D76" s="173" t="s">
        <v>2479</v>
      </c>
      <c r="E76" s="69" t="s">
        <v>2847</v>
      </c>
      <c r="F76" s="16" t="s">
        <v>2702</v>
      </c>
      <c r="G76" s="85"/>
    </row>
    <row r="77" spans="1:7" ht="60" x14ac:dyDescent="0.25">
      <c r="A77" s="15" t="s">
        <v>63</v>
      </c>
      <c r="B77" s="132" t="s">
        <v>72</v>
      </c>
      <c r="C77" s="173"/>
      <c r="D77" s="173"/>
      <c r="E77" s="69" t="s">
        <v>2848</v>
      </c>
      <c r="F77" s="133"/>
      <c r="G77" s="46"/>
    </row>
    <row r="78" spans="1:7" ht="142.5" customHeight="1" x14ac:dyDescent="0.25">
      <c r="A78" s="15" t="s">
        <v>64</v>
      </c>
      <c r="B78" s="132" t="s">
        <v>73</v>
      </c>
      <c r="C78" s="173" t="s">
        <v>2111</v>
      </c>
      <c r="D78" s="173" t="s">
        <v>2479</v>
      </c>
      <c r="E78" s="69" t="s">
        <v>2773</v>
      </c>
      <c r="F78" s="133"/>
      <c r="G78" s="85"/>
    </row>
    <row r="79" spans="1:7" ht="45" x14ac:dyDescent="0.25">
      <c r="A79" s="15" t="s">
        <v>2505</v>
      </c>
      <c r="B79" s="132" t="s">
        <v>76</v>
      </c>
      <c r="C79" s="173"/>
      <c r="D79" s="173"/>
      <c r="E79" s="69" t="s">
        <v>2774</v>
      </c>
      <c r="F79" s="133"/>
    </row>
    <row r="80" spans="1:7" ht="30" x14ac:dyDescent="0.25">
      <c r="A80" s="143" t="s">
        <v>2496</v>
      </c>
      <c r="B80" s="144" t="s">
        <v>74</v>
      </c>
      <c r="C80" s="173"/>
      <c r="D80" s="173"/>
      <c r="E80" s="69" t="s">
        <v>2803</v>
      </c>
      <c r="F80" s="133"/>
    </row>
    <row r="81" spans="1:8" ht="45" x14ac:dyDescent="0.25">
      <c r="A81" s="15" t="s">
        <v>2498</v>
      </c>
      <c r="B81" s="132"/>
      <c r="C81" s="173"/>
      <c r="D81" s="173"/>
      <c r="E81" s="173" t="s">
        <v>2775</v>
      </c>
      <c r="F81" s="133"/>
    </row>
    <row r="82" spans="1:8" ht="45" x14ac:dyDescent="0.25">
      <c r="A82" s="70" t="s">
        <v>2856</v>
      </c>
      <c r="B82" s="132" t="s">
        <v>73</v>
      </c>
      <c r="C82" s="173" t="s">
        <v>834</v>
      </c>
      <c r="D82" s="173" t="s">
        <v>2479</v>
      </c>
      <c r="E82" s="173" t="s">
        <v>2488</v>
      </c>
      <c r="F82" s="133"/>
    </row>
    <row r="83" spans="1:8" ht="75" x14ac:dyDescent="0.25">
      <c r="A83" s="15" t="s">
        <v>65</v>
      </c>
      <c r="B83" s="132" t="s">
        <v>75</v>
      </c>
      <c r="C83" s="173"/>
      <c r="D83" s="173"/>
      <c r="E83" s="173" t="s">
        <v>116</v>
      </c>
      <c r="F83" s="16" t="s">
        <v>113</v>
      </c>
    </row>
    <row r="84" spans="1:8" ht="168" customHeight="1" x14ac:dyDescent="0.25">
      <c r="A84" s="15" t="s">
        <v>66</v>
      </c>
      <c r="B84" s="132" t="s">
        <v>75</v>
      </c>
      <c r="C84" s="173"/>
      <c r="D84" s="173"/>
      <c r="E84" s="173" t="s">
        <v>2804</v>
      </c>
      <c r="F84" s="16" t="s">
        <v>2697</v>
      </c>
      <c r="G84" s="73"/>
    </row>
    <row r="85" spans="1:8" ht="45" x14ac:dyDescent="0.25">
      <c r="A85" s="15" t="s">
        <v>2499</v>
      </c>
      <c r="B85" s="132" t="s">
        <v>2500</v>
      </c>
      <c r="C85" s="173"/>
      <c r="D85" s="173"/>
      <c r="E85" s="173" t="s">
        <v>2837</v>
      </c>
      <c r="F85" s="133"/>
    </row>
    <row r="86" spans="1:8" ht="90" x14ac:dyDescent="0.25">
      <c r="A86" s="70" t="s">
        <v>2492</v>
      </c>
      <c r="B86" s="68" t="s">
        <v>87</v>
      </c>
      <c r="C86" s="69"/>
      <c r="D86" s="69"/>
      <c r="E86" s="69" t="s">
        <v>2555</v>
      </c>
      <c r="F86" s="16" t="s">
        <v>2584</v>
      </c>
    </row>
    <row r="87" spans="1:8" ht="75" x14ac:dyDescent="0.25">
      <c r="A87" s="17" t="s">
        <v>2491</v>
      </c>
      <c r="B87" s="12" t="s">
        <v>78</v>
      </c>
      <c r="C87" s="69"/>
      <c r="D87" s="69"/>
      <c r="E87" s="69" t="s">
        <v>2805</v>
      </c>
      <c r="F87" s="16" t="s">
        <v>2806</v>
      </c>
    </row>
    <row r="88" spans="1:8" ht="90" x14ac:dyDescent="0.25">
      <c r="A88" s="15" t="s">
        <v>2506</v>
      </c>
      <c r="B88" s="132" t="s">
        <v>77</v>
      </c>
      <c r="C88" s="173"/>
      <c r="D88" s="173"/>
      <c r="E88" s="173" t="s">
        <v>2807</v>
      </c>
      <c r="F88" s="16" t="s">
        <v>115</v>
      </c>
      <c r="G88" s="84"/>
    </row>
    <row r="89" spans="1:8" ht="60" x14ac:dyDescent="0.25">
      <c r="A89" s="70" t="s">
        <v>2490</v>
      </c>
      <c r="B89" s="132" t="s">
        <v>78</v>
      </c>
      <c r="C89" s="173"/>
      <c r="D89" s="173"/>
      <c r="E89" s="69" t="s">
        <v>2808</v>
      </c>
      <c r="F89" s="16" t="s">
        <v>2809</v>
      </c>
    </row>
    <row r="90" spans="1:8" ht="105" x14ac:dyDescent="0.25">
      <c r="A90" s="15" t="s">
        <v>111</v>
      </c>
      <c r="B90" s="132" t="s">
        <v>93</v>
      </c>
      <c r="C90" s="173"/>
      <c r="D90" s="173"/>
      <c r="E90" s="173" t="s">
        <v>117</v>
      </c>
      <c r="F90" s="174" t="s">
        <v>2810</v>
      </c>
      <c r="G90" s="84"/>
    </row>
    <row r="91" spans="1:8" ht="60" x14ac:dyDescent="0.25">
      <c r="A91" s="15" t="s">
        <v>2501</v>
      </c>
      <c r="B91" s="132" t="s">
        <v>76</v>
      </c>
      <c r="C91" s="173"/>
      <c r="D91" s="69"/>
      <c r="E91" s="69" t="s">
        <v>2811</v>
      </c>
      <c r="F91" s="133"/>
      <c r="G91" s="87"/>
    </row>
    <row r="92" spans="1:8" ht="30" x14ac:dyDescent="0.25">
      <c r="A92" s="15" t="s">
        <v>2502</v>
      </c>
      <c r="B92" s="132" t="s">
        <v>74</v>
      </c>
      <c r="C92" s="173"/>
      <c r="D92" s="69"/>
      <c r="E92" s="173" t="s">
        <v>2508</v>
      </c>
      <c r="F92" s="133"/>
      <c r="G92" s="87"/>
    </row>
    <row r="93" spans="1:8" ht="60" x14ac:dyDescent="0.25">
      <c r="A93" s="70" t="s">
        <v>2546</v>
      </c>
      <c r="B93" s="68" t="s">
        <v>74</v>
      </c>
      <c r="C93" s="173"/>
      <c r="D93" s="69"/>
      <c r="E93" s="69" t="s">
        <v>2781</v>
      </c>
      <c r="F93" s="81"/>
      <c r="G93" s="232"/>
      <c r="H93" s="233"/>
    </row>
    <row r="94" spans="1:8" ht="99.75" customHeight="1" x14ac:dyDescent="0.25">
      <c r="A94" s="70" t="s">
        <v>2547</v>
      </c>
      <c r="B94" s="68" t="s">
        <v>75</v>
      </c>
      <c r="C94" s="173"/>
      <c r="D94" s="69"/>
      <c r="E94" s="69" t="s">
        <v>2694</v>
      </c>
      <c r="F94" s="174" t="s">
        <v>2582</v>
      </c>
      <c r="G94" s="232"/>
      <c r="H94" s="233"/>
    </row>
    <row r="95" spans="1:8" ht="45" x14ac:dyDescent="0.25">
      <c r="A95" s="167" t="s">
        <v>2548</v>
      </c>
      <c r="B95" s="68"/>
      <c r="C95" s="173"/>
      <c r="D95" s="69"/>
      <c r="E95" s="69" t="s">
        <v>2583</v>
      </c>
      <c r="F95" s="174"/>
      <c r="G95" s="87"/>
    </row>
    <row r="96" spans="1:8" ht="75" x14ac:dyDescent="0.25">
      <c r="A96" s="168" t="s">
        <v>2549</v>
      </c>
      <c r="B96" s="68"/>
      <c r="C96" s="173"/>
      <c r="D96" s="69"/>
      <c r="E96" s="69" t="s">
        <v>2812</v>
      </c>
      <c r="F96" s="174" t="s">
        <v>2563</v>
      </c>
      <c r="G96" s="87"/>
    </row>
    <row r="97" spans="1:8" ht="210" x14ac:dyDescent="0.25">
      <c r="A97" s="70" t="s">
        <v>2503</v>
      </c>
      <c r="B97" s="132" t="s">
        <v>76</v>
      </c>
      <c r="C97" s="173"/>
      <c r="D97" s="173"/>
      <c r="E97" s="69" t="s">
        <v>2550</v>
      </c>
      <c r="F97" s="16"/>
    </row>
    <row r="98" spans="1:8" ht="105" x14ac:dyDescent="0.25">
      <c r="A98" s="70" t="s">
        <v>2504</v>
      </c>
      <c r="B98" s="132"/>
      <c r="C98" s="173"/>
      <c r="D98" s="173"/>
      <c r="E98" s="173" t="s">
        <v>2509</v>
      </c>
      <c r="F98" s="16" t="s">
        <v>114</v>
      </c>
    </row>
    <row r="99" spans="1:8" ht="88.5" customHeight="1" x14ac:dyDescent="0.25">
      <c r="A99" s="15" t="s">
        <v>118</v>
      </c>
      <c r="B99" s="132" t="s">
        <v>74</v>
      </c>
      <c r="C99" s="173" t="s">
        <v>119</v>
      </c>
      <c r="D99" s="173" t="s">
        <v>120</v>
      </c>
      <c r="E99" s="173" t="s">
        <v>2813</v>
      </c>
      <c r="F99" s="174" t="s">
        <v>2838</v>
      </c>
      <c r="G99" s="85"/>
      <c r="H99" s="86"/>
    </row>
    <row r="100" spans="1:8" ht="30" x14ac:dyDescent="0.25">
      <c r="A100" s="15" t="s">
        <v>2489</v>
      </c>
      <c r="B100" s="132"/>
      <c r="C100" s="173"/>
      <c r="D100" s="173"/>
      <c r="E100" s="173" t="s">
        <v>2545</v>
      </c>
      <c r="F100" s="16" t="s">
        <v>2532</v>
      </c>
    </row>
    <row r="101" spans="1:8" ht="75" x14ac:dyDescent="0.25">
      <c r="A101" s="15" t="s">
        <v>67</v>
      </c>
      <c r="B101" s="132" t="s">
        <v>76</v>
      </c>
      <c r="C101" s="173"/>
      <c r="D101" s="173"/>
      <c r="E101" s="173" t="s">
        <v>2556</v>
      </c>
      <c r="F101" s="133"/>
      <c r="G101" s="84"/>
    </row>
    <row r="102" spans="1:8" ht="90" x14ac:dyDescent="0.25">
      <c r="A102" s="15" t="s">
        <v>68</v>
      </c>
      <c r="B102" s="13" t="s">
        <v>2528</v>
      </c>
      <c r="C102" s="173"/>
      <c r="D102" s="173"/>
      <c r="E102" s="173" t="s">
        <v>2487</v>
      </c>
      <c r="F102" s="133"/>
    </row>
    <row r="103" spans="1:8" ht="90" x14ac:dyDescent="0.25">
      <c r="A103" s="15" t="s">
        <v>69</v>
      </c>
      <c r="B103" s="132"/>
      <c r="C103" s="173"/>
      <c r="D103" s="173"/>
      <c r="E103" s="173" t="s">
        <v>2536</v>
      </c>
      <c r="F103" s="133"/>
    </row>
    <row r="104" spans="1:8" ht="30" x14ac:dyDescent="0.25">
      <c r="A104" s="15" t="s">
        <v>70</v>
      </c>
      <c r="B104" s="132" t="s">
        <v>80</v>
      </c>
      <c r="C104" s="173"/>
      <c r="D104" s="173"/>
      <c r="E104" s="173" t="s">
        <v>2485</v>
      </c>
      <c r="F104" s="133"/>
    </row>
    <row r="105" spans="1:8" ht="30" x14ac:dyDescent="0.25">
      <c r="A105" s="15" t="s">
        <v>71</v>
      </c>
      <c r="B105" s="132" t="s">
        <v>80</v>
      </c>
      <c r="C105" s="173"/>
      <c r="D105" s="173"/>
      <c r="E105" s="173" t="s">
        <v>2486</v>
      </c>
      <c r="F105" s="133"/>
    </row>
    <row r="106" spans="1:8" ht="332.25" customHeight="1" thickBot="1" x14ac:dyDescent="0.3">
      <c r="A106" s="221" t="s">
        <v>2858</v>
      </c>
      <c r="B106" s="220" t="s">
        <v>74</v>
      </c>
      <c r="C106" s="220"/>
      <c r="D106" s="220"/>
      <c r="E106" s="220" t="s">
        <v>2861</v>
      </c>
      <c r="F106" s="180" t="s">
        <v>2862</v>
      </c>
    </row>
    <row r="107" spans="1:8" ht="90.75" thickBot="1" x14ac:dyDescent="0.3">
      <c r="A107" s="224" t="s">
        <v>3005</v>
      </c>
      <c r="B107" s="223" t="s">
        <v>3006</v>
      </c>
      <c r="C107" s="223"/>
      <c r="D107" s="223"/>
      <c r="E107" s="223" t="s">
        <v>3007</v>
      </c>
      <c r="F107" s="225"/>
    </row>
  </sheetData>
  <customSheetViews>
    <customSheetView guid="{548A3BBF-6570-4EB3-8594-8CD5E99E2455}" scale="75" fitToPage="1">
      <pane ySplit="2" topLeftCell="A105" activePane="bottomLeft" state="frozen"/>
      <selection pane="bottomLeft" activeCell="E4" sqref="E4"/>
      <pageMargins left="0.7" right="0.7" top="0.75" bottom="0.75" header="0.3" footer="0.3"/>
      <pageSetup paperSize="9" scale="54" fitToHeight="0" orientation="landscape" r:id="rId1"/>
    </customSheetView>
    <customSheetView guid="{5EAACF08-0BF2-47FE-A274-4EE6278084D9}" scale="75" fitToPage="1">
      <pane ySplit="2" topLeftCell="A105" activePane="bottomLeft" state="frozen"/>
      <selection pane="bottomLeft" activeCell="E4" sqref="E4"/>
      <pageMargins left="0.7" right="0.7" top="0.75" bottom="0.75" header="0.3" footer="0.3"/>
      <pageSetup paperSize="9" scale="54" fitToHeight="0" orientation="landscape" r:id="rId2"/>
    </customSheetView>
    <customSheetView guid="{983B6BD2-F6B1-4337-B4C1-5DC19B34B19A}" fitToPage="1" showAutoFilter="1">
      <pane ySplit="2" topLeftCell="A3" activePane="bottomLeft" state="frozen"/>
      <selection pane="bottomLeft" activeCell="A3" sqref="A3"/>
      <pageMargins left="0.7" right="0.7" top="0.75" bottom="0.75" header="0.3" footer="0.3"/>
      <pageSetup paperSize="9" scale="54" fitToHeight="0" orientation="landscape" r:id="rId3"/>
      <autoFilter ref="A2:F102"/>
    </customSheetView>
    <customSheetView guid="{5DC95D46-1CBA-4E54-9BAA-6983432F56BD}" fitToPage="1" showAutoFilter="1">
      <pane ySplit="2" topLeftCell="A93" activePane="bottomLeft" state="frozen"/>
      <selection pane="bottomLeft" activeCell="B98" sqref="B98"/>
      <pageMargins left="0.7" right="0.7" top="0.75" bottom="0.75" header="0.3" footer="0.3"/>
      <pageSetup paperSize="9" scale="54" fitToHeight="0" orientation="landscape" r:id="rId4"/>
      <autoFilter ref="A2:F102"/>
    </customSheetView>
    <customSheetView guid="{0510C839-4320-4222-83CF-237208C06729}" scale="90" fitToPage="1">
      <pane ySplit="2" topLeftCell="A3" activePane="bottomLeft" state="frozen"/>
      <selection pane="bottomLeft" activeCell="A3" sqref="A3"/>
      <pageMargins left="0.7" right="0.7" top="0.75" bottom="0.75" header="0.3" footer="0.3"/>
      <pageSetup paperSize="9" scale="54" fitToHeight="0" orientation="landscape" r:id="rId5"/>
    </customSheetView>
    <customSheetView guid="{6C7F880C-5329-4384-A096-6803C702E802}" scale="90" fitToPage="1">
      <pane ySplit="2" topLeftCell="A93" activePane="bottomLeft" state="frozen"/>
      <selection pane="bottomLeft" activeCell="E97" sqref="E97"/>
      <pageMargins left="0.7" right="0.7" top="0.75" bottom="0.75" header="0.3" footer="0.3"/>
      <pageSetup paperSize="9" scale="54" fitToHeight="0" orientation="landscape" r:id="rId6"/>
    </customSheetView>
  </customSheetViews>
  <mergeCells count="2">
    <mergeCell ref="G93:G94"/>
    <mergeCell ref="H93:H94"/>
  </mergeCells>
  <pageMargins left="0.7" right="0.7" top="0.75" bottom="0.75" header="0.3" footer="0.3"/>
  <pageSetup paperSize="9" scale="54" fitToHeight="0" orientation="landscape"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C10"/>
  <sheetViews>
    <sheetView zoomScaleNormal="100" workbookViewId="0">
      <selection activeCell="B5" sqref="B5"/>
    </sheetView>
  </sheetViews>
  <sheetFormatPr defaultRowHeight="15" x14ac:dyDescent="0.25"/>
  <cols>
    <col min="1" max="1" width="62.140625" style="172" bestFit="1" customWidth="1"/>
    <col min="2" max="2" width="61" style="172" bestFit="1" customWidth="1"/>
    <col min="3" max="3" width="80.140625" style="172" customWidth="1"/>
    <col min="4" max="16384" width="9.140625" style="172"/>
  </cols>
  <sheetData>
    <row r="1" spans="1:3" ht="21" x14ac:dyDescent="0.35">
      <c r="A1" s="75" t="s">
        <v>2991</v>
      </c>
      <c r="B1" s="76"/>
      <c r="C1" s="76"/>
    </row>
    <row r="2" spans="1:3" ht="12" customHeight="1" x14ac:dyDescent="0.35">
      <c r="A2" s="75"/>
      <c r="B2" s="76"/>
      <c r="C2" s="76"/>
    </row>
    <row r="3" spans="1:3" x14ac:dyDescent="0.25">
      <c r="A3" s="185" t="s">
        <v>2980</v>
      </c>
      <c r="B3" s="185" t="s">
        <v>2981</v>
      </c>
      <c r="C3" s="185" t="s">
        <v>2982</v>
      </c>
    </row>
    <row r="4" spans="1:3" ht="30" x14ac:dyDescent="0.25">
      <c r="A4" s="173" t="s">
        <v>0</v>
      </c>
      <c r="B4" s="173" t="s">
        <v>0</v>
      </c>
      <c r="C4" s="173" t="s">
        <v>2985</v>
      </c>
    </row>
    <row r="5" spans="1:3" ht="60" x14ac:dyDescent="0.25">
      <c r="A5" s="186" t="s">
        <v>2983</v>
      </c>
      <c r="B5" s="187" t="s">
        <v>2864</v>
      </c>
      <c r="C5" s="188" t="s">
        <v>2986</v>
      </c>
    </row>
    <row r="6" spans="1:3" ht="90" x14ac:dyDescent="0.25">
      <c r="A6" s="189" t="s">
        <v>2984</v>
      </c>
      <c r="B6" s="186" t="s">
        <v>2865</v>
      </c>
      <c r="C6" s="188" t="s">
        <v>2978</v>
      </c>
    </row>
    <row r="7" spans="1:3" ht="105" x14ac:dyDescent="0.25">
      <c r="A7" s="186" t="s">
        <v>2983</v>
      </c>
      <c r="B7" s="186" t="s">
        <v>2866</v>
      </c>
      <c r="C7" s="186" t="s">
        <v>2988</v>
      </c>
    </row>
    <row r="8" spans="1:3" x14ac:dyDescent="0.25">
      <c r="A8" s="190" t="s">
        <v>2983</v>
      </c>
      <c r="B8" s="190"/>
      <c r="C8" s="191"/>
    </row>
    <row r="9" spans="1:3" x14ac:dyDescent="0.25">
      <c r="A9" s="190"/>
      <c r="B9" s="190"/>
      <c r="C9" s="191"/>
    </row>
    <row r="10" spans="1:3" x14ac:dyDescent="0.25">
      <c r="A10" s="190"/>
      <c r="B10" s="190"/>
      <c r="C10" s="191"/>
    </row>
  </sheetData>
  <pageMargins left="0.7" right="0.7" top="0.75" bottom="0.75" header="0.3" footer="0.3"/>
  <pageSetup paperSize="9" scale="6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C9"/>
  <sheetViews>
    <sheetView zoomScaleNormal="100" workbookViewId="0">
      <selection activeCell="A12" sqref="A12"/>
    </sheetView>
  </sheetViews>
  <sheetFormatPr defaultRowHeight="15" x14ac:dyDescent="0.25"/>
  <cols>
    <col min="1" max="1" width="25.140625" style="172" customWidth="1"/>
    <col min="2" max="2" width="30.7109375" style="172" customWidth="1"/>
    <col min="3" max="3" width="80.42578125" style="172" customWidth="1"/>
    <col min="4" max="16384" width="9.140625" style="172"/>
  </cols>
  <sheetData>
    <row r="1" spans="1:3" ht="21" x14ac:dyDescent="0.35">
      <c r="A1" s="75" t="s">
        <v>2990</v>
      </c>
      <c r="B1" s="76"/>
      <c r="C1" s="76"/>
    </row>
    <row r="2" spans="1:3" ht="12.75" customHeight="1" x14ac:dyDescent="0.35">
      <c r="A2" s="75"/>
      <c r="B2" s="76"/>
      <c r="C2" s="76"/>
    </row>
    <row r="3" spans="1:3" x14ac:dyDescent="0.25">
      <c r="A3" s="185" t="s">
        <v>2980</v>
      </c>
      <c r="B3" s="185" t="s">
        <v>2981</v>
      </c>
      <c r="C3" s="185" t="s">
        <v>2982</v>
      </c>
    </row>
    <row r="4" spans="1:3" ht="30" x14ac:dyDescent="0.25">
      <c r="A4" s="186" t="s">
        <v>2983</v>
      </c>
      <c r="B4" s="187" t="s">
        <v>2867</v>
      </c>
      <c r="C4" s="188" t="s">
        <v>2989</v>
      </c>
    </row>
    <row r="5" spans="1:3" x14ac:dyDescent="0.25">
      <c r="A5" s="189"/>
      <c r="B5" s="186"/>
      <c r="C5" s="188"/>
    </row>
    <row r="6" spans="1:3" x14ac:dyDescent="0.25">
      <c r="A6" s="186"/>
      <c r="B6" s="186"/>
      <c r="C6" s="186"/>
    </row>
    <row r="7" spans="1:3" x14ac:dyDescent="0.25">
      <c r="A7" s="190"/>
      <c r="B7" s="190"/>
      <c r="C7" s="191"/>
    </row>
    <row r="8" spans="1:3" x14ac:dyDescent="0.25">
      <c r="A8" s="190"/>
      <c r="B8" s="190"/>
      <c r="C8" s="191"/>
    </row>
    <row r="9" spans="1:3" x14ac:dyDescent="0.25">
      <c r="A9" s="190"/>
      <c r="B9" s="190"/>
      <c r="C9" s="191"/>
    </row>
  </sheetData>
  <pageMargins left="0.7" right="0.7" top="0.75" bottom="0.75" header="0.3" footer="0.3"/>
  <pageSetup paperSize="9" scale="9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8"/>
  <sheetViews>
    <sheetView view="pageBreakPreview" zoomScaleNormal="50" zoomScaleSheetLayoutView="100" workbookViewId="0">
      <selection activeCell="C11" sqref="C11"/>
    </sheetView>
  </sheetViews>
  <sheetFormatPr defaultRowHeight="15" x14ac:dyDescent="0.25"/>
  <cols>
    <col min="1" max="1" width="29.140625" style="76" customWidth="1"/>
    <col min="2" max="2" width="33.7109375" style="76" customWidth="1"/>
    <col min="3" max="3" width="105.7109375" style="76" customWidth="1"/>
    <col min="4" max="4" width="41" style="76" customWidth="1"/>
    <col min="5" max="16384" width="9.140625" style="76"/>
  </cols>
  <sheetData>
    <row r="1" spans="1:5" ht="21" x14ac:dyDescent="0.35">
      <c r="A1" s="75" t="s">
        <v>2497</v>
      </c>
      <c r="B1" s="145"/>
    </row>
    <row r="2" spans="1:5" ht="15.75" thickBot="1" x14ac:dyDescent="0.3"/>
    <row r="3" spans="1:5" ht="19.5" thickBot="1" x14ac:dyDescent="0.35">
      <c r="A3" s="146" t="s">
        <v>2534</v>
      </c>
      <c r="B3" s="147" t="s">
        <v>2535</v>
      </c>
      <c r="C3" s="148" t="s">
        <v>2507</v>
      </c>
    </row>
    <row r="4" spans="1:5" ht="115.5" customHeight="1" x14ac:dyDescent="0.25">
      <c r="A4" s="20" t="s">
        <v>2698</v>
      </c>
      <c r="B4" s="149" t="s">
        <v>2533</v>
      </c>
      <c r="C4" s="170" t="s">
        <v>2860</v>
      </c>
      <c r="D4" s="79" t="s">
        <v>2679</v>
      </c>
      <c r="E4" s="145"/>
    </row>
    <row r="5" spans="1:5" ht="147.75" customHeight="1" x14ac:dyDescent="0.25">
      <c r="A5" s="19" t="s">
        <v>2699</v>
      </c>
      <c r="B5" s="12" t="s">
        <v>2517</v>
      </c>
      <c r="C5" s="66" t="s">
        <v>2859</v>
      </c>
      <c r="D5" s="150"/>
    </row>
    <row r="6" spans="1:5" ht="84.75" customHeight="1" x14ac:dyDescent="0.25">
      <c r="C6" s="171" t="s">
        <v>2814</v>
      </c>
      <c r="D6" s="145"/>
    </row>
    <row r="7" spans="1:5" x14ac:dyDescent="0.25">
      <c r="D7" s="145"/>
    </row>
    <row r="8" spans="1:5" ht="18.75" x14ac:dyDescent="0.3">
      <c r="A8" s="11" t="s">
        <v>2585</v>
      </c>
    </row>
  </sheetData>
  <customSheetViews>
    <customSheetView guid="{548A3BBF-6570-4EB3-8594-8CD5E99E2455}">
      <selection activeCell="B4" sqref="B4"/>
      <pageMargins left="0.7" right="0.7" top="0.75" bottom="0.75" header="0.3" footer="0.3"/>
    </customSheetView>
    <customSheetView guid="{5EAACF08-0BF2-47FE-A274-4EE6278084D9}">
      <selection activeCell="B4" sqref="B4"/>
      <pageMargins left="0.7" right="0.7" top="0.75" bottom="0.75" header="0.3" footer="0.3"/>
    </customSheetView>
    <customSheetView guid="{6C7F880C-5329-4384-A096-6803C702E802}">
      <selection activeCell="B4" sqref="B4"/>
      <pageMargins left="0.7" right="0.7" top="0.75" bottom="0.75" header="0.3" footer="0.3"/>
    </customSheetView>
  </customSheetViews>
  <pageMargins left="0.7" right="0.7" top="0.75" bottom="0.75" header="0.3" footer="0.3"/>
  <pageSetup paperSize="9" scale="5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42"/>
  <sheetViews>
    <sheetView topLeftCell="A7" zoomScaleNormal="100" workbookViewId="0">
      <selection activeCell="F13" sqref="F13"/>
    </sheetView>
  </sheetViews>
  <sheetFormatPr defaultRowHeight="15" x14ac:dyDescent="0.25"/>
  <cols>
    <col min="1" max="1" width="37.5703125" style="76" customWidth="1"/>
    <col min="2" max="2" width="19.42578125" style="76" customWidth="1"/>
    <col min="3" max="3" width="18.140625" style="76" customWidth="1"/>
    <col min="4" max="4" width="28.28515625" style="76" customWidth="1"/>
    <col min="5" max="5" width="35.42578125" style="76" customWidth="1"/>
    <col min="6" max="6" width="33.7109375" style="76" customWidth="1"/>
    <col min="7" max="7" width="44.5703125" style="76" customWidth="1"/>
    <col min="8" max="8" width="16.28515625" style="76" customWidth="1"/>
    <col min="9" max="9" width="30.140625" style="76" customWidth="1"/>
    <col min="10" max="10" width="29.7109375" style="76" customWidth="1"/>
    <col min="11" max="11" width="26.7109375" style="76" customWidth="1"/>
    <col min="12" max="16384" width="9.140625" style="76"/>
  </cols>
  <sheetData>
    <row r="1" spans="1:7" ht="21" x14ac:dyDescent="0.35">
      <c r="A1" s="75" t="s">
        <v>2531</v>
      </c>
    </row>
    <row r="3" spans="1:7" ht="18.75" x14ac:dyDescent="0.3">
      <c r="A3" s="71" t="s">
        <v>2676</v>
      </c>
    </row>
    <row r="4" spans="1:7" ht="14.25" customHeight="1" x14ac:dyDescent="0.35">
      <c r="A4" s="75"/>
    </row>
    <row r="5" spans="1:7" ht="85.5" customHeight="1" x14ac:dyDescent="0.25">
      <c r="A5" s="234" t="s">
        <v>2815</v>
      </c>
      <c r="B5" s="234"/>
      <c r="C5" s="234"/>
      <c r="D5" s="234"/>
      <c r="E5" s="234"/>
      <c r="F5" s="150" t="s">
        <v>2679</v>
      </c>
      <c r="G5" s="150"/>
    </row>
    <row r="6" spans="1:7" ht="15.75" thickBot="1" x14ac:dyDescent="0.3">
      <c r="A6" s="151"/>
    </row>
    <row r="7" spans="1:7" ht="15.75" thickBot="1" x14ac:dyDescent="0.3">
      <c r="A7" s="235" t="s">
        <v>2510</v>
      </c>
      <c r="B7" s="236"/>
      <c r="C7" s="237" t="s">
        <v>2511</v>
      </c>
      <c r="D7" s="238"/>
      <c r="E7" s="239"/>
    </row>
    <row r="8" spans="1:7" ht="15.75" thickBot="1" x14ac:dyDescent="0.3">
      <c r="A8" s="23" t="s">
        <v>2512</v>
      </c>
      <c r="B8" s="24" t="s">
        <v>0</v>
      </c>
      <c r="C8" s="152" t="s">
        <v>2586</v>
      </c>
      <c r="D8" s="153" t="s">
        <v>2592</v>
      </c>
      <c r="E8" s="24" t="s">
        <v>2587</v>
      </c>
    </row>
    <row r="9" spans="1:7" ht="60" x14ac:dyDescent="0.25">
      <c r="A9" s="25" t="s">
        <v>2513</v>
      </c>
      <c r="B9" s="154" t="s">
        <v>2992</v>
      </c>
      <c r="C9" s="155" t="s">
        <v>2589</v>
      </c>
      <c r="D9" s="156" t="s">
        <v>2593</v>
      </c>
      <c r="E9" s="154" t="s">
        <v>2594</v>
      </c>
    </row>
    <row r="10" spans="1:7" ht="115.5" customHeight="1" thickBot="1" x14ac:dyDescent="0.3">
      <c r="A10" s="26" t="s">
        <v>2514</v>
      </c>
      <c r="B10" s="157" t="s">
        <v>2992</v>
      </c>
      <c r="C10" s="158" t="s">
        <v>2588</v>
      </c>
      <c r="D10" s="159" t="s">
        <v>2593</v>
      </c>
      <c r="E10" s="157" t="s">
        <v>2591</v>
      </c>
      <c r="F10" s="160"/>
    </row>
    <row r="11" spans="1:7" x14ac:dyDescent="0.25">
      <c r="A11" s="21" t="s">
        <v>2595</v>
      </c>
    </row>
    <row r="12" spans="1:7" x14ac:dyDescent="0.25">
      <c r="A12" s="22" t="s">
        <v>2590</v>
      </c>
    </row>
    <row r="13" spans="1:7" x14ac:dyDescent="0.25">
      <c r="A13" s="151"/>
    </row>
    <row r="15" spans="1:7" ht="18.75" x14ac:dyDescent="0.3">
      <c r="A15" s="11" t="s">
        <v>2816</v>
      </c>
    </row>
    <row r="16" spans="1:7" ht="16.5" customHeight="1" x14ac:dyDescent="0.3">
      <c r="A16" s="11"/>
    </row>
    <row r="17" spans="1:8" ht="30.75" customHeight="1" thickBot="1" x14ac:dyDescent="0.3">
      <c r="A17" s="234" t="s">
        <v>2817</v>
      </c>
      <c r="B17" s="234"/>
      <c r="C17" s="234"/>
      <c r="D17" s="234"/>
      <c r="E17" s="234"/>
      <c r="F17" s="161"/>
      <c r="G17" s="161"/>
      <c r="H17" s="161"/>
    </row>
    <row r="18" spans="1:8" x14ac:dyDescent="0.25">
      <c r="A18" s="247"/>
      <c r="B18" s="193"/>
      <c r="C18" s="182"/>
      <c r="D18" s="182"/>
      <c r="E18" s="182"/>
      <c r="F18" s="161"/>
      <c r="G18" s="161"/>
      <c r="H18" s="161"/>
    </row>
    <row r="19" spans="1:8" ht="45.75" thickBot="1" x14ac:dyDescent="0.3">
      <c r="A19" s="248"/>
      <c r="B19" s="194" t="s">
        <v>2993</v>
      </c>
      <c r="C19" s="182"/>
      <c r="D19" s="182"/>
      <c r="E19" s="182"/>
      <c r="F19" s="161"/>
      <c r="G19" s="161"/>
      <c r="H19" s="161"/>
    </row>
    <row r="20" spans="1:8" x14ac:dyDescent="0.25">
      <c r="A20" s="245" t="s">
        <v>2994</v>
      </c>
      <c r="B20" s="243" t="s">
        <v>2995</v>
      </c>
      <c r="C20" s="182"/>
      <c r="D20" s="182"/>
      <c r="E20" s="182"/>
      <c r="F20" s="161"/>
      <c r="G20" s="161"/>
      <c r="H20" s="161"/>
    </row>
    <row r="21" spans="1:8" ht="15.75" thickBot="1" x14ac:dyDescent="0.3">
      <c r="A21" s="246"/>
      <c r="B21" s="244"/>
      <c r="C21" s="182"/>
      <c r="D21" s="182"/>
      <c r="E21" s="182"/>
      <c r="F21" s="161"/>
      <c r="G21" s="161"/>
      <c r="H21" s="161"/>
    </row>
    <row r="22" spans="1:8" x14ac:dyDescent="0.25">
      <c r="A22" s="195" t="s">
        <v>2994</v>
      </c>
      <c r="B22" s="243" t="s">
        <v>2997</v>
      </c>
      <c r="C22" s="182"/>
      <c r="D22" s="182"/>
      <c r="E22" s="182"/>
      <c r="F22" s="161"/>
      <c r="G22" s="161"/>
      <c r="H22" s="161"/>
    </row>
    <row r="23" spans="1:8" ht="15.75" thickBot="1" x14ac:dyDescent="0.3">
      <c r="A23" s="196" t="s">
        <v>2996</v>
      </c>
      <c r="B23" s="244"/>
      <c r="C23" s="182"/>
      <c r="D23" s="182"/>
      <c r="E23" s="182"/>
      <c r="F23" s="161"/>
      <c r="G23" s="161"/>
      <c r="H23" s="161"/>
    </row>
    <row r="24" spans="1:8" ht="15.75" thickBot="1" x14ac:dyDescent="0.3">
      <c r="A24" s="196" t="s">
        <v>2998</v>
      </c>
      <c r="B24" s="197" t="s">
        <v>2995</v>
      </c>
      <c r="C24" s="182"/>
      <c r="D24" s="182"/>
      <c r="E24" s="182"/>
      <c r="F24" s="161"/>
      <c r="G24" s="161"/>
      <c r="H24" s="161"/>
    </row>
    <row r="25" spans="1:8" x14ac:dyDescent="0.25">
      <c r="A25" s="245" t="s">
        <v>2999</v>
      </c>
      <c r="B25" s="243" t="s">
        <v>2562</v>
      </c>
      <c r="C25" s="182"/>
      <c r="D25" s="182"/>
      <c r="E25" s="182"/>
      <c r="F25" s="161"/>
      <c r="G25" s="161"/>
      <c r="H25" s="161"/>
    </row>
    <row r="26" spans="1:8" ht="15.75" thickBot="1" x14ac:dyDescent="0.3">
      <c r="A26" s="246"/>
      <c r="B26" s="244"/>
      <c r="C26" s="182"/>
      <c r="D26" s="182"/>
      <c r="E26" s="182"/>
      <c r="F26" s="161"/>
      <c r="G26" s="161"/>
      <c r="H26" s="161"/>
    </row>
    <row r="27" spans="1:8" x14ac:dyDescent="0.25">
      <c r="A27" s="245" t="s">
        <v>3000</v>
      </c>
      <c r="B27" s="243" t="s">
        <v>3001</v>
      </c>
      <c r="C27" s="182"/>
      <c r="D27" s="182"/>
      <c r="E27" s="182"/>
      <c r="F27" s="161"/>
      <c r="G27" s="161"/>
      <c r="H27" s="161"/>
    </row>
    <row r="28" spans="1:8" ht="15.75" thickBot="1" x14ac:dyDescent="0.3">
      <c r="A28" s="246"/>
      <c r="B28" s="244"/>
      <c r="C28" s="182"/>
      <c r="D28" s="182"/>
      <c r="E28" s="182"/>
      <c r="F28" s="161"/>
      <c r="G28" s="161"/>
      <c r="H28" s="161"/>
    </row>
    <row r="29" spans="1:8" ht="29.25" customHeight="1" x14ac:dyDescent="0.25">
      <c r="A29" s="249" t="s">
        <v>2829</v>
      </c>
      <c r="B29" s="249"/>
      <c r="C29" s="249"/>
      <c r="D29" s="249"/>
      <c r="E29" s="249"/>
    </row>
    <row r="30" spans="1:8" ht="15.75" thickBot="1" x14ac:dyDescent="0.3">
      <c r="A30" s="181"/>
      <c r="B30" s="181"/>
      <c r="C30" s="181"/>
      <c r="D30" s="181"/>
      <c r="E30" s="181"/>
    </row>
    <row r="31" spans="1:8" x14ac:dyDescent="0.25">
      <c r="A31" s="247"/>
      <c r="B31" s="193"/>
      <c r="C31" s="181"/>
      <c r="D31" s="181"/>
      <c r="E31" s="181"/>
    </row>
    <row r="32" spans="1:8" x14ac:dyDescent="0.25">
      <c r="A32" s="247"/>
      <c r="B32" s="198" t="s">
        <v>3002</v>
      </c>
      <c r="C32" s="181"/>
      <c r="D32" s="181"/>
      <c r="E32" s="181"/>
    </row>
    <row r="33" spans="1:5" ht="45.75" thickBot="1" x14ac:dyDescent="0.3">
      <c r="A33" s="248"/>
      <c r="B33" s="194" t="s">
        <v>3003</v>
      </c>
      <c r="C33" s="181"/>
      <c r="D33" s="181"/>
      <c r="E33" s="181"/>
    </row>
    <row r="34" spans="1:5" x14ac:dyDescent="0.25">
      <c r="A34" s="245" t="s">
        <v>2994</v>
      </c>
      <c r="B34" s="243" t="s">
        <v>2515</v>
      </c>
      <c r="C34" s="181"/>
      <c r="D34" s="181"/>
      <c r="E34" s="181"/>
    </row>
    <row r="35" spans="1:5" ht="15.75" thickBot="1" x14ac:dyDescent="0.3">
      <c r="A35" s="246"/>
      <c r="B35" s="244"/>
      <c r="C35" s="181"/>
      <c r="D35" s="181"/>
      <c r="E35" s="181"/>
    </row>
    <row r="36" spans="1:5" x14ac:dyDescent="0.25">
      <c r="A36" s="195" t="s">
        <v>2994</v>
      </c>
      <c r="B36" s="243" t="s">
        <v>2515</v>
      </c>
      <c r="C36" s="181"/>
      <c r="D36" s="181"/>
      <c r="E36" s="181"/>
    </row>
    <row r="37" spans="1:5" ht="15.75" thickBot="1" x14ac:dyDescent="0.3">
      <c r="A37" s="196" t="s">
        <v>2996</v>
      </c>
      <c r="B37" s="244"/>
      <c r="C37" s="181"/>
      <c r="D37" s="181"/>
      <c r="E37" s="181"/>
    </row>
    <row r="38" spans="1:5" ht="30.75" thickBot="1" x14ac:dyDescent="0.3">
      <c r="A38" s="196" t="s">
        <v>2998</v>
      </c>
      <c r="B38" s="197" t="s">
        <v>2515</v>
      </c>
      <c r="C38" s="181"/>
      <c r="D38" s="181"/>
      <c r="E38" s="181"/>
    </row>
    <row r="39" spans="1:5" x14ac:dyDescent="0.25">
      <c r="A39" s="245" t="s">
        <v>2999</v>
      </c>
      <c r="B39" s="243" t="s">
        <v>3004</v>
      </c>
      <c r="C39" s="181"/>
      <c r="D39" s="181"/>
      <c r="E39" s="181"/>
    </row>
    <row r="40" spans="1:5" ht="15.75" thickBot="1" x14ac:dyDescent="0.3">
      <c r="A40" s="246"/>
      <c r="B40" s="244"/>
      <c r="C40" s="181"/>
      <c r="D40" s="181"/>
      <c r="E40" s="181"/>
    </row>
    <row r="41" spans="1:5" x14ac:dyDescent="0.25">
      <c r="A41" s="162"/>
      <c r="B41" s="242"/>
      <c r="C41" s="242"/>
    </row>
    <row r="42" spans="1:5" ht="31.5" customHeight="1" x14ac:dyDescent="0.25">
      <c r="A42" s="240" t="s">
        <v>2818</v>
      </c>
      <c r="B42" s="241"/>
      <c r="C42" s="241"/>
      <c r="D42" s="241"/>
      <c r="E42" s="241"/>
    </row>
  </sheetData>
  <customSheetViews>
    <customSheetView guid="{548A3BBF-6570-4EB3-8594-8CD5E99E2455}" topLeftCell="A19">
      <selection activeCell="A3" sqref="A3"/>
      <pageMargins left="0.7" right="0.7" top="0.75" bottom="0.75" header="0.3" footer="0.3"/>
    </customSheetView>
    <customSheetView guid="{5EAACF08-0BF2-47FE-A274-4EE6278084D9}" topLeftCell="A19">
      <selection activeCell="A3" sqref="A3"/>
      <pageMargins left="0.7" right="0.7" top="0.75" bottom="0.75" header="0.3" footer="0.3"/>
    </customSheetView>
    <customSheetView guid="{6C7F880C-5329-4384-A096-6803C702E802}" topLeftCell="A4">
      <selection activeCell="A3" sqref="A3"/>
      <pageMargins left="0.7" right="0.7" top="0.75" bottom="0.75" header="0.3" footer="0.3"/>
    </customSheetView>
  </customSheetViews>
  <mergeCells count="21">
    <mergeCell ref="B27:B28"/>
    <mergeCell ref="A31:A33"/>
    <mergeCell ref="A34:A35"/>
    <mergeCell ref="B34:B35"/>
    <mergeCell ref="A29:E29"/>
    <mergeCell ref="A5:E5"/>
    <mergeCell ref="A7:B7"/>
    <mergeCell ref="C7:E7"/>
    <mergeCell ref="A17:E17"/>
    <mergeCell ref="A42:E42"/>
    <mergeCell ref="B41:C41"/>
    <mergeCell ref="B36:B37"/>
    <mergeCell ref="A39:A40"/>
    <mergeCell ref="B39:B40"/>
    <mergeCell ref="A18:A19"/>
    <mergeCell ref="A20:A21"/>
    <mergeCell ref="B20:B21"/>
    <mergeCell ref="B22:B23"/>
    <mergeCell ref="A25:A26"/>
    <mergeCell ref="B25:B26"/>
    <mergeCell ref="A27:A28"/>
  </mergeCells>
  <pageMargins left="0.7" right="0.7" top="0.75" bottom="0.75" header="0.3" footer="0.3"/>
  <pageSetup paperSize="9" scale="94" fitToHeight="0" orientation="landscape" r:id="rId1"/>
  <rowBreaks count="2" manualBreakCount="2">
    <brk id="13" max="4" man="1"/>
    <brk id="29" max="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XFD58"/>
  <sheetViews>
    <sheetView tabSelected="1" zoomScaleNormal="100" workbookViewId="0">
      <selection activeCell="D13" sqref="D13"/>
    </sheetView>
  </sheetViews>
  <sheetFormatPr defaultColWidth="0" defaultRowHeight="15" zeroHeight="1" x14ac:dyDescent="0.25"/>
  <cols>
    <col min="1" max="1" width="49.42578125" style="203" customWidth="1"/>
    <col min="2" max="2" width="15.5703125" style="200" customWidth="1"/>
    <col min="4" max="4" width="66.42578125" style="202" customWidth="1"/>
    <col min="5" max="16383" width="9.140625" style="202" hidden="1"/>
    <col min="16384" max="16384" width="0.140625" style="200" customWidth="1"/>
  </cols>
  <sheetData>
    <row r="1" spans="1:4 16384:16384" ht="18.75" x14ac:dyDescent="0.3">
      <c r="A1" s="199" t="s">
        <v>2525</v>
      </c>
      <c r="D1" s="201"/>
    </row>
    <row r="2" spans="1:4 16384:16384" x14ac:dyDescent="0.25"/>
    <row r="3" spans="1:4 16384:16384" x14ac:dyDescent="0.25">
      <c r="A3" s="203" t="s">
        <v>2748</v>
      </c>
    </row>
    <row r="4" spans="1:4 16384:16384" ht="15.75" thickBot="1" x14ac:dyDescent="0.3"/>
    <row r="5" spans="1:4 16384:16384" ht="23.25" customHeight="1" thickBot="1" x14ac:dyDescent="0.3">
      <c r="A5" s="163"/>
      <c r="B5" s="37" t="s">
        <v>2527</v>
      </c>
      <c r="D5" s="204" t="s">
        <v>2526</v>
      </c>
      <c r="XFD5" s="218"/>
    </row>
    <row r="6" spans="1:4 16384:16384" ht="34.5" customHeight="1" x14ac:dyDescent="0.25">
      <c r="A6" s="164" t="s">
        <v>2819</v>
      </c>
      <c r="B6" s="28" t="s">
        <v>2518</v>
      </c>
      <c r="D6" s="205">
        <v>850</v>
      </c>
      <c r="XFD6" s="28"/>
    </row>
    <row r="7" spans="1:4 16384:16384" ht="31.5" customHeight="1" x14ac:dyDescent="0.25">
      <c r="A7" s="165" t="s">
        <v>2820</v>
      </c>
      <c r="B7" s="27" t="s">
        <v>2518</v>
      </c>
      <c r="D7" s="206">
        <v>800</v>
      </c>
      <c r="XFD7" s="27"/>
    </row>
    <row r="8" spans="1:4 16384:16384" ht="30.75" customHeight="1" x14ac:dyDescent="0.25">
      <c r="A8" s="166" t="s">
        <v>2821</v>
      </c>
      <c r="B8" s="33" t="s">
        <v>2518</v>
      </c>
      <c r="D8" s="207">
        <v>750</v>
      </c>
      <c r="XFD8" s="33"/>
    </row>
    <row r="9" spans="1:4 16384:16384" ht="34.5" customHeight="1" x14ac:dyDescent="0.25">
      <c r="A9" s="165" t="s">
        <v>2822</v>
      </c>
      <c r="B9" s="30" t="s">
        <v>2518</v>
      </c>
      <c r="D9" s="208">
        <v>650</v>
      </c>
      <c r="XFD9" s="30"/>
    </row>
    <row r="10" spans="1:4 16384:16384" ht="20.25" customHeight="1" x14ac:dyDescent="0.25">
      <c r="A10" s="102" t="s">
        <v>2519</v>
      </c>
      <c r="B10" s="27" t="s">
        <v>2520</v>
      </c>
      <c r="D10" s="209">
        <v>0</v>
      </c>
      <c r="XFD10" s="27"/>
    </row>
    <row r="11" spans="1:4 16384:16384" ht="20.25" customHeight="1" x14ac:dyDescent="0.25">
      <c r="A11" s="102" t="s">
        <v>2521</v>
      </c>
      <c r="B11" s="27"/>
      <c r="D11" s="210">
        <v>42736</v>
      </c>
      <c r="XFD11" s="27"/>
    </row>
    <row r="12" spans="1:4 16384:16384" ht="20.25" customHeight="1" x14ac:dyDescent="0.25">
      <c r="A12" s="102" t="s">
        <v>2522</v>
      </c>
      <c r="B12" s="27"/>
      <c r="D12" s="210">
        <v>42845</v>
      </c>
      <c r="XFD12" s="27"/>
    </row>
    <row r="13" spans="1:4 16384:16384" ht="20.25" customHeight="1" x14ac:dyDescent="0.25">
      <c r="A13" s="102" t="s">
        <v>2741</v>
      </c>
      <c r="B13" s="89" t="s">
        <v>2523</v>
      </c>
      <c r="D13" s="211">
        <f>(YEAR(ENDDATE)-YEAR(STARTDATE))* 360 + (MONTH(ENDDATE)-MONTH(STARTDATE)) * 30 + ( IF( DAY(ENDDATE)=31,30,DAY(ENDDATE)) - IF( DAY(STARTDATE)=31,30,DAY(STARTDATE)) ) + 1</f>
        <v>110</v>
      </c>
      <c r="XFD13" s="89"/>
    </row>
    <row r="14" spans="1:4 16384:16384" ht="20.25" customHeight="1" x14ac:dyDescent="0.25">
      <c r="A14" s="102" t="s">
        <v>2744</v>
      </c>
      <c r="B14" s="27" t="s">
        <v>2523</v>
      </c>
      <c r="D14" s="211">
        <v>5</v>
      </c>
      <c r="XFD14" s="27"/>
    </row>
    <row r="15" spans="1:4 16384:16384" ht="20.25" customHeight="1" x14ac:dyDescent="0.25">
      <c r="A15" s="97" t="s">
        <v>2743</v>
      </c>
      <c r="B15" s="27" t="s">
        <v>2523</v>
      </c>
      <c r="D15" s="212">
        <f>DURATIONCALCULATED-INTERRUPTIONDAYS</f>
        <v>105</v>
      </c>
      <c r="XFD15" s="27"/>
    </row>
    <row r="16" spans="1:4 16384:16384" ht="20.25" customHeight="1" x14ac:dyDescent="0.25">
      <c r="A16" s="97" t="s">
        <v>2739</v>
      </c>
      <c r="B16" s="89" t="s">
        <v>2722</v>
      </c>
      <c r="D16" s="212">
        <f>ROUNDDOWN(GRANTEDDAYS/30,0)</f>
        <v>3</v>
      </c>
      <c r="XFD16" s="89"/>
    </row>
    <row r="17" spans="1:4 16384:16384" ht="20.25" customHeight="1" x14ac:dyDescent="0.25">
      <c r="A17" s="97" t="s">
        <v>2740</v>
      </c>
      <c r="B17" s="89" t="s">
        <v>2523</v>
      </c>
      <c r="D17" s="212">
        <f>GRANTEDDAYS-GRANTEDMONTHS*30</f>
        <v>15</v>
      </c>
      <c r="XFD17" s="89"/>
    </row>
    <row r="18" spans="1:4 16384:16384" ht="20.25" customHeight="1" x14ac:dyDescent="0.25">
      <c r="A18" s="97" t="s">
        <v>2709</v>
      </c>
      <c r="B18" s="27"/>
      <c r="D18" s="213">
        <v>42855</v>
      </c>
      <c r="XFD18" s="27"/>
    </row>
    <row r="19" spans="1:4 16384:16384" ht="20.25" customHeight="1" x14ac:dyDescent="0.25">
      <c r="A19" s="97" t="s">
        <v>2745</v>
      </c>
      <c r="B19" s="89" t="s">
        <v>2523</v>
      </c>
      <c r="D19" s="214">
        <f>EXTENSIONENDDATE-ENDDATE</f>
        <v>10</v>
      </c>
      <c r="XFD19" s="89"/>
    </row>
    <row r="20" spans="1:4 16384:16384" ht="20.25" customHeight="1" x14ac:dyDescent="0.25">
      <c r="A20" s="97" t="s">
        <v>2742</v>
      </c>
      <c r="B20" s="89" t="s">
        <v>2523</v>
      </c>
      <c r="D20" s="214">
        <f>GRANTEDDAYS+EXTENSIONDURATION</f>
        <v>115</v>
      </c>
      <c r="XFD20" s="89"/>
    </row>
    <row r="21" spans="1:4 16384:16384" ht="20.25" customHeight="1" x14ac:dyDescent="0.25">
      <c r="A21" s="102" t="s">
        <v>2723</v>
      </c>
      <c r="B21" s="27" t="s">
        <v>2524</v>
      </c>
      <c r="D21" s="215">
        <f>ROUND((GRANTEDMONTHS*MONTHLYBASICIN1)+(GRANTEDREMAININGDAYS*MONTHLYBASICIN1/30), 0)+SPECIALNEEDS</f>
        <v>2975</v>
      </c>
      <c r="XFD21" s="27"/>
    </row>
    <row r="22" spans="1:4 16384:16384" ht="20.25" customHeight="1" x14ac:dyDescent="0.25">
      <c r="A22" s="102" t="s">
        <v>2724</v>
      </c>
      <c r="B22" s="27" t="s">
        <v>2524</v>
      </c>
      <c r="D22" s="215">
        <f>ROUND((GRANTEDMONTHS*MONTHLYBASICIN2)+(GRANTEDREMAININGDAYS*MONTHLYBASICIN2/30), 0)+SPECIALNEEDS</f>
        <v>2800</v>
      </c>
      <c r="XFD22" s="27"/>
    </row>
    <row r="23" spans="1:4 16384:16384" ht="20.25" customHeight="1" x14ac:dyDescent="0.25">
      <c r="A23" s="102" t="s">
        <v>2725</v>
      </c>
      <c r="B23" s="27" t="s">
        <v>2524</v>
      </c>
      <c r="D23" s="215">
        <f>ROUND((GRANTEDMONTHS*MONTHLYBASICIN3)+(GRANTEDREMAININGDAYS*MONTHLYBASICIN3/30), 0)+SPECIALNEEDS</f>
        <v>2625</v>
      </c>
      <c r="XFD23" s="27"/>
    </row>
    <row r="24" spans="1:4 16384:16384" ht="21" hidden="1" customHeight="1" x14ac:dyDescent="0.25">
      <c r="A24" s="103"/>
      <c r="B24" s="27"/>
      <c r="D24" s="216"/>
      <c r="XFD24" s="27"/>
    </row>
    <row r="25" spans="1:4 16384:16384" ht="15.75" thickBot="1" x14ac:dyDescent="0.3">
      <c r="A25" s="104" t="s">
        <v>2726</v>
      </c>
      <c r="B25" s="29" t="s">
        <v>2524</v>
      </c>
      <c r="D25" s="217">
        <f>ROUND((GRANTEDMONTHS*MONTHLYBASICOUT)+(GRANTEDREMAININGDAYS*MONTHLYBASICOUT/30), 0)+SPECIALNEEDS</f>
        <v>2275</v>
      </c>
      <c r="XFD25" s="29"/>
    </row>
    <row r="26" spans="1:4 16384:16384" x14ac:dyDescent="0.25">
      <c r="B26" s="202"/>
      <c r="XFD26" s="219"/>
    </row>
    <row r="27" spans="1:4 16384:16384" x14ac:dyDescent="0.25">
      <c r="B27" s="202"/>
      <c r="XFD27" s="202"/>
    </row>
    <row r="28" spans="1:4 16384:16384" x14ac:dyDescent="0.25">
      <c r="B28" s="202"/>
      <c r="XFD28" s="202"/>
    </row>
    <row r="29" spans="1:4 16384:16384" x14ac:dyDescent="0.25">
      <c r="B29" s="202"/>
      <c r="XFD29" s="202"/>
    </row>
    <row r="30" spans="1:4 16384:16384" x14ac:dyDescent="0.25">
      <c r="B30" s="202"/>
      <c r="XFD30" s="202"/>
    </row>
    <row r="31" spans="1:4 16384:16384" x14ac:dyDescent="0.25">
      <c r="B31" s="202"/>
      <c r="XFD31" s="202"/>
    </row>
    <row r="32" spans="1:4 16384:16384" x14ac:dyDescent="0.25">
      <c r="B32" s="202"/>
      <c r="XFD32" s="202"/>
    </row>
    <row r="33" spans="2:2 16384:16384" x14ac:dyDescent="0.25">
      <c r="B33" s="202"/>
      <c r="XFD33" s="202"/>
    </row>
    <row r="34" spans="2:2 16384:16384" x14ac:dyDescent="0.25">
      <c r="B34" s="202"/>
      <c r="XFD34" s="202"/>
    </row>
    <row r="35" spans="2:2 16384:16384" x14ac:dyDescent="0.25">
      <c r="B35" s="202"/>
      <c r="XFD35" s="202"/>
    </row>
    <row r="36" spans="2:2 16384:16384" x14ac:dyDescent="0.25">
      <c r="B36" s="202"/>
      <c r="XFD36" s="202"/>
    </row>
    <row r="37" spans="2:2 16384:16384" x14ac:dyDescent="0.25">
      <c r="B37" s="202"/>
      <c r="XFD37" s="202"/>
    </row>
    <row r="38" spans="2:2 16384:16384" x14ac:dyDescent="0.25">
      <c r="B38" s="202"/>
      <c r="XFD38" s="202"/>
    </row>
    <row r="39" spans="2:2 16384:16384" x14ac:dyDescent="0.25">
      <c r="B39" s="202"/>
      <c r="XFD39" s="202"/>
    </row>
    <row r="40" spans="2:2 16384:16384" x14ac:dyDescent="0.25">
      <c r="B40" s="202"/>
      <c r="XFD40" s="202"/>
    </row>
    <row r="41" spans="2:2 16384:16384" x14ac:dyDescent="0.25">
      <c r="B41" s="202"/>
      <c r="XFD41" s="202"/>
    </row>
    <row r="42" spans="2:2 16384:16384" x14ac:dyDescent="0.25">
      <c r="B42" s="202"/>
      <c r="XFD42" s="202"/>
    </row>
    <row r="43" spans="2:2 16384:16384" x14ac:dyDescent="0.25">
      <c r="B43" s="202"/>
      <c r="XFD43" s="202"/>
    </row>
    <row r="44" spans="2:2 16384:16384" x14ac:dyDescent="0.25">
      <c r="B44" s="202"/>
      <c r="XFD44" s="202"/>
    </row>
    <row r="45" spans="2:2 16384:16384" x14ac:dyDescent="0.25">
      <c r="B45" s="202"/>
      <c r="XFD45" s="202"/>
    </row>
    <row r="46" spans="2:2 16384:16384" x14ac:dyDescent="0.25">
      <c r="B46" s="202"/>
      <c r="XFD46" s="202"/>
    </row>
    <row r="47" spans="2:2 16384:16384" x14ac:dyDescent="0.25">
      <c r="B47" s="202"/>
      <c r="XFD47" s="202"/>
    </row>
    <row r="48" spans="2:2 16384:1638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sheetData>
  <customSheetViews>
    <customSheetView guid="{548A3BBF-6570-4EB3-8594-8CD5E99E2455}" hiddenRows="1" hiddenColumns="1">
      <selection activeCell="C8" sqref="C8"/>
      <pageMargins left="0.7" right="0.7" top="0.75" bottom="0.75" header="0.3" footer="0.3"/>
    </customSheetView>
    <customSheetView guid="{5EAACF08-0BF2-47FE-A274-4EE6278084D9}" hiddenRows="1" hiddenColumns="1">
      <selection activeCell="C8" sqref="C8"/>
      <pageMargins left="0.7" right="0.7" top="0.75" bottom="0.75" header="0.3" footer="0.3"/>
    </customSheetView>
    <customSheetView guid="{6C7F880C-5329-4384-A096-6803C702E802}" hiddenRows="1" hiddenColumns="1">
      <selection activeCell="C8" sqref="C8"/>
      <pageMargins left="0.7" right="0.7" top="0.75" bottom="0.75" header="0.3" footer="0.3"/>
    </customSheetView>
  </customSheetViews>
  <pageMargins left="0.7" right="0.7" top="0.75" bottom="0.75" header="0.3" footer="0.3"/>
  <pageSetup paperSize="9" scale="9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23</vt:i4>
      </vt:variant>
      <vt:variant>
        <vt:lpstr>Névvel ellátott tartományok</vt:lpstr>
      </vt:variant>
      <vt:variant>
        <vt:i4>23</vt:i4>
      </vt:variant>
    </vt:vector>
  </HeadingPairs>
  <TitlesOfParts>
    <vt:vector size="46" baseType="lpstr">
      <vt:lpstr>Overview</vt:lpstr>
      <vt:lpstr>IT terminology</vt:lpstr>
      <vt:lpstr>KA107 - SM</vt:lpstr>
      <vt:lpstr>KA107 - ST</vt:lpstr>
      <vt:lpstr>SM Changes 2017 vs 2018</vt:lpstr>
      <vt:lpstr>ST Changes 2017 vs 2018</vt:lpstr>
      <vt:lpstr>Budget</vt:lpstr>
      <vt:lpstr>Data Validation Rules</vt:lpstr>
      <vt:lpstr>SM Grant Calculation in MT+</vt:lpstr>
      <vt:lpstr>BOOLEAN</vt:lpstr>
      <vt:lpstr>COUNTRIES</vt:lpstr>
      <vt:lpstr>PROGRAMME_COUNTRIES</vt:lpstr>
      <vt:lpstr>GENDER</vt:lpstr>
      <vt:lpstr>DISTANCE_BANDS</vt:lpstr>
      <vt:lpstr>EDUCATION_FIELDS</vt:lpstr>
      <vt:lpstr>EDUCATION_LEVELS</vt:lpstr>
      <vt:lpstr>LANGUAGES</vt:lpstr>
      <vt:lpstr>NUTS</vt:lpstr>
      <vt:lpstr>ORGANISATION_TYPES</vt:lpstr>
      <vt:lpstr>SENIORITY</vt:lpstr>
      <vt:lpstr>TRAINING_TYPE</vt:lpstr>
      <vt:lpstr>WORK_CATEGORY</vt:lpstr>
      <vt:lpstr>RECOGNITION_SYSTEM</vt:lpstr>
      <vt:lpstr>DURATIONCALCULATED</vt:lpstr>
      <vt:lpstr>'SM Grant Calculation in MT+'!ENDDATE</vt:lpstr>
      <vt:lpstr>EXTENDEDDURATION</vt:lpstr>
      <vt:lpstr>EXTENSIONDURATION</vt:lpstr>
      <vt:lpstr>EXTENSIONENDDATE</vt:lpstr>
      <vt:lpstr>'SM Grant Calculation in MT+'!GRANTEDDAYS</vt:lpstr>
      <vt:lpstr>'SM Grant Calculation in MT+'!GRANTEDMONTHS</vt:lpstr>
      <vt:lpstr>'SM Grant Calculation in MT+'!GRANTEDREMAININGDAYS</vt:lpstr>
      <vt:lpstr>INTERRUPTIONDAYS</vt:lpstr>
      <vt:lpstr>'SM Grant Calculation in MT+'!MONTHLYBASIC</vt:lpstr>
      <vt:lpstr>MONTHLYBASICIN</vt:lpstr>
      <vt:lpstr>MONTHLYBASICIN1</vt:lpstr>
      <vt:lpstr>MONTHLYBASICIN2</vt:lpstr>
      <vt:lpstr>MONTHLYBASICIN3</vt:lpstr>
      <vt:lpstr>MONTHLYBASICOUT</vt:lpstr>
      <vt:lpstr>MONTHLYGRANT</vt:lpstr>
      <vt:lpstr>MONTHLYGRANTOUT</vt:lpstr>
      <vt:lpstr>'SM Grant Calculation in MT+'!NOTGRANTEDDAYS</vt:lpstr>
      <vt:lpstr>Budget!Nyomtatási_terület</vt:lpstr>
      <vt:lpstr>'Data Validation Rules'!Nyomtatási_terület</vt:lpstr>
      <vt:lpstr>'SM Grant Calculation in MT+'!Nyomtatási_terület</vt:lpstr>
      <vt:lpstr>'SM Grant Calculation in MT+'!SPECIALNEEDS</vt:lpstr>
      <vt:lpstr>'SM Grant Calculation in MT+'!STARTDATE</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GEHRINGER Johannes (EAC)</dc:creator>
  <cp:lastModifiedBy>Szennerné Árpási Szilvia</cp:lastModifiedBy>
  <cp:lastPrinted>2018-08-03T11:55:16Z</cp:lastPrinted>
  <dcterms:created xsi:type="dcterms:W3CDTF">2015-01-08T10:14:56Z</dcterms:created>
  <dcterms:modified xsi:type="dcterms:W3CDTF">2019-07-17T07:59:11Z</dcterms:modified>
</cp:coreProperties>
</file>