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3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KA\Jelentesek_statisztikak\TKA_Eves_Jelentes_2015\honlapra\"/>
    </mc:Choice>
  </mc:AlternateContent>
  <workbookProtection lockRevision="1"/>
  <bookViews>
    <workbookView xWindow="15" yWindow="30" windowWidth="10830" windowHeight="8010" activeTab="3"/>
  </bookViews>
  <sheets>
    <sheet name="támogatások" sheetId="1" r:id="rId1"/>
    <sheet name="Munka1" sheetId="4" state="hidden" r:id="rId2"/>
    <sheet name="Munka2" sheetId="2" state="hidden" r:id="rId3"/>
    <sheet name="résztvevők" sheetId="3" r:id="rId4"/>
  </sheets>
  <calcPr calcId="162913"/>
  <customWorkbookViews>
    <customWorkbookView name="Horváth Katalin - Egyéni nézet" guid="{E153E55D-1532-43B6-AF54-0A19C0A1DDA8}" mergeInterval="0" personalView="1" maximized="1" windowWidth="1276" windowHeight="738" activeSheetId="1"/>
    <customWorkbookView name="Fekete Éva - Egyéni nézet" guid="{0B45D545-202A-4B00-ABC8-F3AB0F84910C}" mergeInterval="0" personalView="1" maximized="1" windowWidth="1276" windowHeight="798" activeSheetId="3"/>
    <customWorkbookView name="Dobos Gábor - Egyéni nézet" guid="{3674222B-E37C-4C5E-9D49-A9616EBF68CC}" mergeInterval="0" personalView="1" maximized="1" windowWidth="1920" windowHeight="835" activeSheetId="1" showComments="commIndAndComment"/>
    <customWorkbookView name="Frigyes Edina - Egyéni nézet" guid="{EAF63209-B53C-422B-95D3-4038BFAC9D40}" mergeInterval="0" personalView="1" maximized="1" windowWidth="1436" windowHeight="555" activeSheetId="1"/>
    <customWorkbookView name="Balogh Tamás - Egyéni nézet" guid="{AF951D10-282E-47D1-AF51-BCEC7508F0B4}" mergeInterval="0" personalView="1" maximized="1" windowWidth="1276" windowHeight="699" activeSheetId="1"/>
    <customWorkbookView name="Nagy Zsófia - Egyéni nézet" guid="{06E44AF9-26EC-4A02-8A5E-8DCC85B5E383}" mergeInterval="0" personalView="1" maximized="1" windowWidth="1276" windowHeight="779" activeSheetId="1"/>
    <customWorkbookView name="Kozsik Edina - Egyéni nézet" guid="{77D29A7E-0E1F-4D64-8628-80235480DF35}" mergeInterval="0" personalView="1" maximized="1" windowWidth="1276" windowHeight="575" activeSheetId="1"/>
    <customWorkbookView name="Bokodi Szabolcs - Egyéni nézet" guid="{CA883902-AD46-4900-BCA5-728338DACED1}" mergeInterval="0" personalView="1" maximized="1" windowWidth="1362" windowHeight="499" activeSheetId="1"/>
    <customWorkbookView name="Kármán Tímea - Egyéni nézet" guid="{A0D5FE62-2881-4608-8234-EE2532B3238B}" mergeInterval="0" personalView="1" maximized="1" windowWidth="1276" windowHeight="826" activeSheetId="3"/>
    <customWorkbookView name="Vercseg Zsuzsanna - Egyéni nézet" guid="{E3D4A27C-EDD8-4603-9FBE-475A11AE876D}" mergeInterval="0" personalView="1" maximized="1" windowWidth="1276" windowHeight="886" activeSheetId="3" showComments="commIndAndComment"/>
    <customWorkbookView name="Hermándy-Berencz Judit - Egyéni nézet" guid="{BA6D7A4F-51D9-4A51-A717-BA92B84FF6A5}" mergeInterval="0" personalView="1" maximized="1" xWindow="-8" yWindow="-8" windowWidth="1696" windowHeight="1026" activeSheetId="3"/>
  </customWorkbookViews>
</workbook>
</file>

<file path=xl/calcChain.xml><?xml version="1.0" encoding="utf-8"?>
<calcChain xmlns="http://schemas.openxmlformats.org/spreadsheetml/2006/main">
  <c r="E12" i="1" l="1"/>
  <c r="A10" i="4" l="1"/>
  <c r="F20" i="1" l="1"/>
  <c r="B12" i="1" l="1"/>
  <c r="C12" i="1"/>
  <c r="D12" i="1"/>
  <c r="F13" i="1"/>
  <c r="F15" i="1"/>
  <c r="F16" i="1"/>
  <c r="F14" i="1" l="1"/>
  <c r="F21" i="1" l="1"/>
  <c r="F19" i="1"/>
  <c r="F10" i="1"/>
  <c r="F11" i="1" l="1"/>
  <c r="F9" i="1"/>
  <c r="F8" i="1"/>
  <c r="F7" i="1"/>
  <c r="F6" i="1"/>
  <c r="F5" i="1"/>
  <c r="F4" i="1"/>
  <c r="F3" i="1"/>
  <c r="F24" i="1" l="1"/>
</calcChain>
</file>

<file path=xl/comments1.xml><?xml version="1.0" encoding="utf-8"?>
<comments xmlns="http://schemas.openxmlformats.org/spreadsheetml/2006/main">
  <authors>
    <author>Szerző</author>
    <author>Kármán Tímea</author>
    <author>Kozsik Edina</author>
    <author>Bokodi Szabolcs</author>
  </authors>
  <commentList>
    <comment ref="D1" authorId="0" guid="{00891CAF-780B-45CE-AE40-9DB47EFFB5BC}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 Delegation Agreement módosítása szerint</t>
        </r>
      </text>
    </comment>
    <comment ref="E1" authorId="0" guid="{4770BA86-631D-4098-953B-29113F21BDE0}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az utolsó, hatályos állapot szerint</t>
        </r>
      </text>
    </comment>
    <comment ref="B4" authorId="1" guid="{486AA0C1-F2BD-4D5E-8855-494BAEAFC853}" shapeId="0">
      <text>
        <r>
          <rPr>
            <b/>
            <sz val="9"/>
            <color indexed="81"/>
            <rFont val="Tahoma"/>
            <family val="2"/>
            <charset val="238"/>
          </rPr>
          <t>Kármán Tímea:</t>
        </r>
        <r>
          <rPr>
            <sz val="9"/>
            <color indexed="81"/>
            <rFont val="Tahoma"/>
            <family val="2"/>
            <charset val="238"/>
          </rPr>
          <t xml:space="preserve">
kizárólag koordinátor intézményként benyújtott pályázatok száma
</t>
        </r>
      </text>
    </comment>
    <comment ref="C4" authorId="2" guid="{F5F8B971-9242-4E1F-BF3C-FD6F5ACB5435}" shapeId="0">
      <text>
        <r>
          <rPr>
            <b/>
            <sz val="9"/>
            <color indexed="81"/>
            <rFont val="Tahoma"/>
            <family val="2"/>
            <charset val="238"/>
          </rPr>
          <t>Kozsik Edina:</t>
        </r>
        <r>
          <rPr>
            <sz val="9"/>
            <color indexed="81"/>
            <rFont val="Tahoma"/>
            <family val="2"/>
            <charset val="238"/>
          </rPr>
          <t xml:space="preserve">
A megkötött szerződések alapján, mely a 12 magyar koordinációjú projekt mellett tartalmazza a külföldi koordinációjú együttműködések magyar partnerintézményeivel kötött megállapodások számát is.
</t>
        </r>
      </text>
    </comment>
    <comment ref="A12" authorId="3" guid="{3BD9B43F-D2E4-4D64-90E1-873501BCA37F}" shapeId="0">
      <text>
        <r>
          <rPr>
            <b/>
            <sz val="8"/>
            <color indexed="81"/>
            <rFont val="Tahoma"/>
            <family val="2"/>
            <charset val="238"/>
          </rPr>
          <t>Bokodi Szabolcs:</t>
        </r>
        <r>
          <rPr>
            <sz val="8"/>
            <color indexed="81"/>
            <rFont val="Tahoma"/>
            <family val="2"/>
            <charset val="238"/>
          </rPr>
          <t xml:space="preserve">
Nem értelmezhető, több éves keret
</t>
        </r>
      </text>
    </comment>
    <comment ref="B13" authorId="3" guid="{D725EFA6-6D3F-44B7-9F98-998036E7F7A1}" shapeId="0">
      <text>
        <r>
          <rPr>
            <b/>
            <sz val="8"/>
            <color indexed="81"/>
            <rFont val="Tahoma"/>
            <family val="2"/>
            <charset val="238"/>
          </rPr>
          <t>Bokodi Szabolcs:</t>
        </r>
        <r>
          <rPr>
            <sz val="8"/>
            <color indexed="81"/>
            <rFont val="Tahoma"/>
            <family val="2"/>
            <charset val="238"/>
          </rPr>
          <t xml:space="preserve">
2015-ben nem volt beadott pályázat, több éves keret
</t>
        </r>
      </text>
    </comment>
    <comment ref="A19" authorId="0" guid="{1F68D344-B158-4725-873F-17432A1F75ED}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 költségvetésből kizárólag a bejövők finanszírozása történik</t>
        </r>
      </text>
    </comment>
  </commentList>
</comments>
</file>

<file path=xl/comments2.xml><?xml version="1.0" encoding="utf-8"?>
<comments xmlns="http://schemas.openxmlformats.org/spreadsheetml/2006/main">
  <authors>
    <author>Szerző</author>
    <author>Bokodi Szabolcs</author>
    <author>Balogh Tamás</author>
    <author>Kármán Tímea</author>
    <author>Nagy Zsófia</author>
  </authors>
  <commentList>
    <comment ref="B1" authorId="0" guid="{F9306B0B-5F10-4518-931D-D4077145B6A3}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2015-ös pályázati keret terhére megítélt</t>
        </r>
      </text>
    </comment>
    <comment ref="A5" authorId="0" guid="{6E891B14-017B-49DB-AAB9-D7992C59F30C}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2014/2015-ös tanév tényleges</t>
        </r>
      </text>
    </comment>
    <comment ref="A6" authorId="0" guid="{A1485B17-290B-4AE9-8CC9-80FE4059981A}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 költségvetésből kizárólag a bejövők finanszírozása történik.</t>
        </r>
      </text>
    </comment>
    <comment ref="C9" authorId="1" guid="{9274E578-E912-436B-8219-D21BB0D7138C}" shapeId="0">
      <text>
        <r>
          <rPr>
            <b/>
            <sz val="8"/>
            <color indexed="81"/>
            <rFont val="Tahoma"/>
            <family val="2"/>
            <charset val="238"/>
          </rPr>
          <t>Bokodi Szabolcs:</t>
        </r>
        <r>
          <rPr>
            <sz val="8"/>
            <color indexed="81"/>
            <rFont val="Tahoma"/>
            <family val="2"/>
            <charset val="238"/>
          </rPr>
          <t xml:space="preserve">
BALASSI INTÉZET finanszírozta
</t>
        </r>
      </text>
    </comment>
    <comment ref="C11" authorId="1" guid="{0136B7B9-89F4-41ED-BEFE-E4491DD9A676}" shapeId="0">
      <text>
        <r>
          <rPr>
            <b/>
            <sz val="8"/>
            <color indexed="81"/>
            <rFont val="Tahoma"/>
            <family val="2"/>
            <charset val="238"/>
          </rPr>
          <t>Bokodi Szabolcs:</t>
        </r>
        <r>
          <rPr>
            <sz val="8"/>
            <color indexed="81"/>
            <rFont val="Tahoma"/>
            <family val="2"/>
            <charset val="238"/>
          </rPr>
          <t xml:space="preserve">
BALASSI INTÉZET finanszírozta
</t>
        </r>
      </text>
    </comment>
    <comment ref="B13" authorId="2" guid="{BEEE2FE2-0BF8-459E-B4DC-618DF41C8E92}" shapeId="0">
      <text>
        <r>
          <rPr>
            <b/>
            <sz val="9"/>
            <color indexed="81"/>
            <rFont val="Tahoma"/>
            <family val="2"/>
            <charset val="238"/>
          </rPr>
          <t>Balogh Tamás:</t>
        </r>
        <r>
          <rPr>
            <sz val="9"/>
            <color indexed="81"/>
            <rFont val="Tahoma"/>
            <family val="2"/>
            <charset val="238"/>
          </rPr>
          <t xml:space="preserve">
beleértve a kísérőket is
</t>
        </r>
      </text>
    </comment>
    <comment ref="C13" authorId="2" guid="{A438804C-4A77-41B2-B1B7-5569D923716B}" shapeId="0">
      <text>
        <r>
          <rPr>
            <b/>
            <sz val="9"/>
            <color indexed="81"/>
            <rFont val="Tahoma"/>
            <family val="2"/>
            <charset val="238"/>
          </rPr>
          <t>Balogh Tamás:</t>
        </r>
        <r>
          <rPr>
            <sz val="9"/>
            <color indexed="81"/>
            <rFont val="Tahoma"/>
            <family val="2"/>
            <charset val="238"/>
          </rPr>
          <t xml:space="preserve">
..és egyéb munkatársak
</t>
        </r>
        <r>
          <rPr>
            <b/>
            <sz val="9"/>
            <color indexed="81"/>
            <rFont val="Tahoma"/>
            <family val="2"/>
            <charset val="238"/>
          </rPr>
          <t>Balogh Tamás:</t>
        </r>
        <r>
          <rPr>
            <sz val="9"/>
            <color indexed="81"/>
            <rFont val="Tahoma"/>
            <family val="2"/>
            <charset val="238"/>
          </rPr>
          <t xml:space="preserve">
beleértve a nemzetközi partnertalálkozókon résztvevőket is
</t>
        </r>
      </text>
    </comment>
    <comment ref="D13" authorId="3" guid="{EC2C0C2F-1C8A-4C54-A6C2-8D3B5B4009E3}" shapeId="0">
      <text>
        <r>
          <rPr>
            <b/>
            <sz val="9"/>
            <color indexed="81"/>
            <rFont val="Tahoma"/>
            <family val="2"/>
            <charset val="238"/>
          </rPr>
          <t>Kármán Tímea:</t>
        </r>
        <r>
          <rPr>
            <sz val="9"/>
            <color indexed="81"/>
            <rFont val="Tahoma"/>
            <family val="2"/>
            <charset val="238"/>
          </rPr>
          <t xml:space="preserve">
KA2-ben nem tudjuk külön megjeleníteni a kísérőket
</t>
        </r>
      </text>
    </comment>
    <comment ref="E13" authorId="4" guid="{D3F4C3E6-DBAD-45CC-8DD1-B7E811D34D46}" shapeId="0">
      <text>
        <r>
          <rPr>
            <b/>
            <sz val="9"/>
            <color indexed="81"/>
            <rFont val="Tahoma"/>
            <family val="2"/>
            <charset val="238"/>
          </rPr>
          <t>Nagy Zsófia:</t>
        </r>
        <r>
          <rPr>
            <sz val="9"/>
            <color indexed="81"/>
            <rFont val="Tahoma"/>
            <family val="2"/>
            <charset val="238"/>
          </rPr>
          <t xml:space="preserve">
ez a KA1-es szám, de nem tudtam, hogy hogyan adjam hozzá
</t>
        </r>
      </text>
    </comment>
    <comment ref="A15" authorId="3" guid="{2D2E707A-83A9-46C2-8AD9-8326EECC28F2}" shapeId="0">
      <text>
        <r>
          <rPr>
            <b/>
            <sz val="9"/>
            <color indexed="81"/>
            <rFont val="Tahoma"/>
            <family val="2"/>
            <charset val="238"/>
          </rPr>
          <t>Kármán Tímea:</t>
        </r>
        <r>
          <rPr>
            <sz val="9"/>
            <color indexed="81"/>
            <rFont val="Tahoma"/>
            <family val="2"/>
            <charset val="238"/>
          </rPr>
          <t xml:space="preserve">
nem áll rendelkezésre adat
</t>
        </r>
      </text>
    </comment>
    <comment ref="B18" authorId="4" guid="{12F6C53D-3AD1-4728-A7A0-CC8A57FFFE4A}" shapeId="0">
      <text>
        <r>
          <rPr>
            <b/>
            <sz val="9"/>
            <color indexed="81"/>
            <rFont val="Tahoma"/>
            <family val="2"/>
            <charset val="238"/>
          </rPr>
          <t>Nagy Zsófia:</t>
        </r>
        <r>
          <rPr>
            <sz val="9"/>
            <color indexed="81"/>
            <rFont val="Tahoma"/>
            <family val="2"/>
            <charset val="238"/>
          </rPr>
          <t xml:space="preserve">
2333 KA1, 48 KA2
</t>
        </r>
      </text>
    </comment>
    <comment ref="C18" authorId="4" guid="{77F4C295-B870-4AD7-BB3B-A96381645397}" shapeId="0">
      <text>
        <r>
          <rPr>
            <b/>
            <sz val="9"/>
            <color indexed="81"/>
            <rFont val="Tahoma"/>
            <family val="2"/>
            <charset val="238"/>
          </rPr>
          <t>Nagy Zsófia:</t>
        </r>
        <r>
          <rPr>
            <sz val="9"/>
            <color indexed="81"/>
            <rFont val="Tahoma"/>
            <family val="2"/>
            <charset val="238"/>
          </rPr>
          <t xml:space="preserve">
549 KA1, 13 KA2
</t>
        </r>
      </text>
    </comment>
    <comment ref="D18" authorId="4" guid="{4C4144FD-8AE7-4052-8CFE-F6642DF0D986}" shapeId="0">
      <text>
        <r>
          <rPr>
            <b/>
            <sz val="9"/>
            <color indexed="81"/>
            <rFont val="Tahoma"/>
            <family val="2"/>
            <charset val="238"/>
          </rPr>
          <t>Nagy Zsófia:</t>
        </r>
        <r>
          <rPr>
            <sz val="9"/>
            <color indexed="81"/>
            <rFont val="Tahoma"/>
            <family val="2"/>
            <charset val="238"/>
          </rPr>
          <t xml:space="preserve">
csak KA1, kísérőtanárok
</t>
        </r>
      </text>
    </comment>
    <comment ref="E21" authorId="4" guid="{BFA51140-A309-4C35-8203-4D83F11B2AE5}" shapeId="0">
      <text>
        <r>
          <rPr>
            <b/>
            <sz val="9"/>
            <color indexed="81"/>
            <rFont val="Tahoma"/>
            <family val="2"/>
            <charset val="238"/>
          </rPr>
          <t>Nagy Zsófia:</t>
        </r>
        <r>
          <rPr>
            <sz val="9"/>
            <color indexed="81"/>
            <rFont val="Tahoma"/>
            <family val="2"/>
            <charset val="238"/>
          </rPr>
          <t xml:space="preserve">
nincs szétszedve a személyzet és a tanárok-oktatók
</t>
        </r>
        <r>
          <rPr>
            <b/>
            <sz val="9"/>
            <color indexed="81"/>
            <rFont val="Tahoma"/>
            <family val="2"/>
            <charset val="238"/>
          </rPr>
          <t>Fekete Éva:</t>
        </r>
        <r>
          <rPr>
            <sz val="9"/>
            <color indexed="81"/>
            <rFont val="Tahoma"/>
            <family val="2"/>
            <charset val="238"/>
          </rPr>
          <t xml:space="preserve">
Nem is tudjuk szétszedni, mert erre vonatkozó adatunk nincs. Csak a tevékenységtípust kell megadniuk a pályázatban és a beszámolóban.
</t>
        </r>
      </text>
    </comment>
    <comment ref="A28" authorId="0" guid="{69693E52-FF7D-44F3-8E09-70289BDF3DEA}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 költségvetésből kizárólag a bejövők finanszírozása történik.</t>
        </r>
      </text>
    </comment>
  </commentList>
</comments>
</file>

<file path=xl/sharedStrings.xml><?xml version="1.0" encoding="utf-8"?>
<sst xmlns="http://schemas.openxmlformats.org/spreadsheetml/2006/main" count="70" uniqueCount="49">
  <si>
    <t>Beadott pályázatok száma</t>
  </si>
  <si>
    <t>Támogatási keret</t>
  </si>
  <si>
    <t>személyzet</t>
  </si>
  <si>
    <t>felsőoktatás</t>
  </si>
  <si>
    <t>Erasmus+</t>
  </si>
  <si>
    <t>CEEPUS</t>
  </si>
  <si>
    <t>EGT Alap</t>
  </si>
  <si>
    <t>köznevelés</t>
  </si>
  <si>
    <t>ACES</t>
  </si>
  <si>
    <t>Pestalozzi</t>
  </si>
  <si>
    <t>szakképzés</t>
  </si>
  <si>
    <t>felnőtt tanulás</t>
  </si>
  <si>
    <t>Kimenő</t>
  </si>
  <si>
    <t>Bejövő</t>
  </si>
  <si>
    <t>Stipendium Hungaricum</t>
  </si>
  <si>
    <t>hallgatók</t>
  </si>
  <si>
    <t>diákok/ hallgatók</t>
  </si>
  <si>
    <t>tanárok/ oktatók</t>
  </si>
  <si>
    <t>oktatók/ kutatók</t>
  </si>
  <si>
    <t>DAAD ösztöndíjak</t>
  </si>
  <si>
    <t>Collegium Hungaricum</t>
  </si>
  <si>
    <t>Államközi Ösztöníjak</t>
  </si>
  <si>
    <t>Magyar Állami Eötvös Ösztöndíj</t>
  </si>
  <si>
    <t>Pályázati program</t>
  </si>
  <si>
    <t>Erasmus + Köznevelés
Mobilitás</t>
  </si>
  <si>
    <t>Erasmus + Köznevelés
Stratégiai Partnerségek</t>
  </si>
  <si>
    <t>Erasmus + Szakképzés
Mobilitás</t>
  </si>
  <si>
    <t>Erasmus + Szakképzés
Stratégiai Partnerségek</t>
  </si>
  <si>
    <t>Erasmus + Felsőoktatás
Mobilitás</t>
  </si>
  <si>
    <t>Erasmus + Felsőoktatás
Stratégiai Partnerségek</t>
  </si>
  <si>
    <t>Erasmus + Felnőtt tanulás
Mobilitás</t>
  </si>
  <si>
    <t>Erasmus + Felnőtt tanulás
Stratégiai Partnerségek</t>
  </si>
  <si>
    <t>Erasmus + Felsőoktatás
Nemzetközi Kreditmobilitás</t>
  </si>
  <si>
    <t>EGT Alap 
Felsőoktatási intézményközi együttműködési projektek</t>
  </si>
  <si>
    <t>Államközi Ösztöndíjak</t>
  </si>
  <si>
    <t>Támogatott pályázatok száma</t>
  </si>
  <si>
    <t>Megítélt támogatás/ támogatási keret</t>
  </si>
  <si>
    <t xml:space="preserve">CEEPUS </t>
  </si>
  <si>
    <t>Megítélt támogatás</t>
  </si>
  <si>
    <t>408 tanár/oktató KA1</t>
  </si>
  <si>
    <t>107 AE staff KA1</t>
  </si>
  <si>
    <t>Erasmus + ∑
2015-ös támogatási keret EUR</t>
  </si>
  <si>
    <t>EGT Alap ∑
2015-ös támogatási keret EUR</t>
  </si>
  <si>
    <t>Stipendium Hungaricum ∑
2015-ös támogatási keret HUF</t>
  </si>
  <si>
    <t>EGT Alap Előkészítő Látogatások</t>
  </si>
  <si>
    <t>EGT Alap Felsőoktatási mobilitás</t>
  </si>
  <si>
    <t>EGT Alap Köznevelési mobilitás</t>
  </si>
  <si>
    <t>Nyári egyetemek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</si>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</sst>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3" fontId="0" fillId="0" borderId="0" xfId="0" applyNumberFormat="1"/>
    <xf numFmtId="0" fontId="4" fillId="0" borderId="0" xfId="0" applyFont="1" applyBorder="1" applyAlignment="1">
      <alignment wrapText="1"/>
    </xf>
    <xf numFmtId="0" fontId="0" fillId="0" borderId="1" xfId="0" applyBorder="1" applyAlignment="1">
      <alignment horizontal="right" vertical="center" inden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 indent="1"/>
    </xf>
    <xf numFmtId="0" fontId="0" fillId="0" borderId="1" xfId="0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 indent="1"/>
    </xf>
    <xf numFmtId="0" fontId="10" fillId="0" borderId="0" xfId="0" applyFont="1" applyBorder="1" applyAlignment="1">
      <alignment wrapText="1"/>
    </xf>
    <xf numFmtId="0" fontId="11" fillId="0" borderId="0" xfId="0" applyFont="1"/>
    <xf numFmtId="3" fontId="11" fillId="0" borderId="0" xfId="0" applyNumberFormat="1" applyFont="1" applyBorder="1"/>
    <xf numFmtId="3" fontId="2" fillId="0" borderId="0" xfId="0" applyNumberFormat="1" applyFont="1" applyBorder="1" applyAlignment="1">
      <alignment horizontal="right" wrapText="1"/>
    </xf>
    <xf numFmtId="0" fontId="11" fillId="0" borderId="0" xfId="0" applyFont="1" applyBorder="1"/>
    <xf numFmtId="3" fontId="11" fillId="0" borderId="0" xfId="0" applyNumberFormat="1" applyFont="1"/>
    <xf numFmtId="0" fontId="10" fillId="2" borderId="0" xfId="0" applyFont="1" applyFill="1" applyBorder="1" applyAlignment="1">
      <alignment wrapText="1"/>
    </xf>
    <xf numFmtId="0" fontId="3" fillId="0" borderId="1" xfId="0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3" fontId="6" fillId="0" borderId="11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3" fontId="5" fillId="0" borderId="15" xfId="0" applyNumberFormat="1" applyFont="1" applyBorder="1" applyAlignment="1">
      <alignment horizontal="right" wrapText="1"/>
    </xf>
    <xf numFmtId="3" fontId="2" fillId="0" borderId="15" xfId="0" applyNumberFormat="1" applyFont="1" applyBorder="1" applyAlignment="1">
      <alignment horizontal="right" wrapText="1"/>
    </xf>
    <xf numFmtId="3" fontId="2" fillId="2" borderId="15" xfId="0" applyNumberFormat="1" applyFont="1" applyFill="1" applyBorder="1" applyAlignment="1">
      <alignment horizontal="right" wrapText="1"/>
    </xf>
    <xf numFmtId="164" fontId="2" fillId="0" borderId="16" xfId="0" applyNumberFormat="1" applyFont="1" applyBorder="1" applyAlignment="1">
      <alignment horizontal="right" wrapText="1"/>
    </xf>
    <xf numFmtId="3" fontId="5" fillId="3" borderId="15" xfId="0" applyNumberFormat="1" applyFont="1" applyFill="1" applyBorder="1" applyAlignment="1">
      <alignment horizontal="right" wrapText="1"/>
    </xf>
    <xf numFmtId="0" fontId="2" fillId="2" borderId="15" xfId="0" applyFont="1" applyFill="1" applyBorder="1" applyAlignment="1">
      <alignment horizontal="right" wrapText="1"/>
    </xf>
    <xf numFmtId="3" fontId="2" fillId="3" borderId="15" xfId="0" applyNumberFormat="1" applyFont="1" applyFill="1" applyBorder="1" applyAlignment="1">
      <alignment horizontal="right" wrapText="1"/>
    </xf>
    <xf numFmtId="164" fontId="2" fillId="2" borderId="16" xfId="0" applyNumberFormat="1" applyFont="1" applyFill="1" applyBorder="1" applyAlignment="1">
      <alignment horizontal="right" wrapText="1"/>
    </xf>
    <xf numFmtId="0" fontId="2" fillId="0" borderId="12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right" wrapText="1"/>
    </xf>
    <xf numFmtId="9" fontId="6" fillId="0" borderId="16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wrapText="1"/>
    </xf>
    <xf numFmtId="9" fontId="6" fillId="0" borderId="9" xfId="1" applyFont="1" applyBorder="1" applyAlignment="1">
      <alignment horizontal="center" vertical="center" wrapText="1"/>
    </xf>
    <xf numFmtId="9" fontId="6" fillId="0" borderId="17" xfId="1" applyFont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9" fontId="5" fillId="0" borderId="18" xfId="1" applyFont="1" applyBorder="1" applyAlignment="1">
      <alignment horizontal="center" vertical="center" wrapText="1"/>
    </xf>
    <xf numFmtId="3" fontId="0" fillId="0" borderId="0" xfId="0" applyNumberFormat="1" applyBorder="1"/>
    <xf numFmtId="3" fontId="2" fillId="0" borderId="15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0" borderId="0" xfId="0" applyBorder="1"/>
    <xf numFmtId="3" fontId="6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 inden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9.xml"/><Relationship Id="rId38" Type="http://schemas.openxmlformats.org/officeDocument/2006/relationships/revisionLog" Target="revisionLog38.xml"/><Relationship Id="rId41" Type="http://schemas.openxmlformats.org/officeDocument/2006/relationships/revisionLog" Target="revisionLog1.xml"/><Relationship Id="rId40" Type="http://schemas.openxmlformats.org/officeDocument/2006/relationships/revisionLog" Target="revisionLog40.xml"/><Relationship Id="rId37" Type="http://schemas.openxmlformats.org/officeDocument/2006/relationships/revisionLog" Target="revisionLog3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5AFE7C0-59AA-4BC5-8485-A28B514CF6F5}" diskRevisions="1" revisionId="241" version="3" protected="1">
  <header guid="{DDB9BD2D-4C6A-4FFA-A53C-FFE75EBABFB2}" dateTime="2017-05-02T21:57:06" maxSheetId="4" userName="Hermándy-Berencz Judit" r:id="rId37" minRId="182">
    <sheetIdMap count="3">
      <sheetId val="1"/>
      <sheetId val="2"/>
      <sheetId val="3"/>
    </sheetIdMap>
  </header>
  <header guid="{16132136-15EE-4AB9-903C-F00189704297}" dateTime="2017-05-08T08:23:41" maxSheetId="5" userName="Hermándy-Berencz Judit" r:id="rId38" minRId="183" maxRId="193">
    <sheetIdMap count="4">
      <sheetId val="1"/>
      <sheetId val="4"/>
      <sheetId val="2"/>
      <sheetId val="3"/>
    </sheetIdMap>
  </header>
  <header guid="{DD661402-229E-4893-A877-5105DEFFAF4F}" dateTime="2017-05-11T13:24:54" maxSheetId="5" userName="Hermándy-Berencz Judit" r:id="rId39" minRId="194" maxRId="203">
    <sheetIdMap count="4">
      <sheetId val="1"/>
      <sheetId val="4"/>
      <sheetId val="2"/>
      <sheetId val="3"/>
    </sheetIdMap>
  </header>
  <header guid="{8333954C-1623-46BB-901C-47CBF7D9965B}" dateTime="2017-05-25T11:49:35" maxSheetId="5" userName="Hermándy-Berencz Judit" r:id="rId40" minRId="204" maxRId="232">
    <sheetIdMap count="4">
      <sheetId val="1"/>
      <sheetId val="4"/>
      <sheetId val="2"/>
      <sheetId val="3"/>
    </sheetIdMap>
  </header>
  <header guid="{C5AFE7C0-59AA-4BC5-8485-A28B514CF6F5}" dateTime="2017-05-25T11:49:58" maxSheetId="5" userName="Hermándy-Berencz Judit" r:id="rId41" minRId="233" maxRId="241">
    <sheetIdMap count="4">
      <sheetId val="1"/>
      <sheetId val="4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" sId="3">
    <oc r="G5">
      <f>SUM(B5:D5)</f>
    </oc>
    <nc r="G5"/>
  </rcc>
  <rcc rId="234" sId="3">
    <oc r="G9">
      <v>32</v>
    </oc>
    <nc r="G9"/>
  </rcc>
  <rcc rId="235" sId="3">
    <oc r="G11">
      <v>42</v>
    </oc>
    <nc r="G11"/>
  </rcc>
  <rcc rId="236" sId="3">
    <oc r="G13">
      <v>2518</v>
    </oc>
    <nc r="G13"/>
  </rcc>
  <rcc rId="237" sId="3">
    <oc r="G16">
      <v>6</v>
    </oc>
    <nc r="G16"/>
  </rcc>
  <rcc rId="238" sId="3">
    <oc r="G18">
      <f>SUM(B18:D18)</f>
    </oc>
    <nc r="G18"/>
  </rcc>
  <rcc rId="239" sId="3">
    <oc r="G21">
      <v>152</v>
    </oc>
    <nc r="G21"/>
  </rcc>
  <rcc rId="240" sId="3">
    <oc r="G22">
      <f>SUM(G5:G21)</f>
    </oc>
    <nc r="G22"/>
  </rcc>
  <rcc rId="241" sId="3">
    <oc r="A32" t="inlineStr">
      <is>
        <t>TOTAL: 12858</t>
      </is>
    </oc>
    <nc r="A32"/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" sId="3">
    <nc r="A32" t="inlineStr">
      <is>
        <t>TOTAL: 12858</t>
      </is>
    </nc>
  </rcc>
  <rcv guid="{BA6D7A4F-51D9-4A51-A717-BA92B84FF6A5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83" sheetId="4" name="[2015_eves_jelentes_fuggelek.xlsx]Munka1" sheetPosition="1"/>
  <rcc rId="184" sId="4">
    <nc r="A1">
      <v>981907</v>
    </nc>
  </rcc>
  <rcc rId="185" sId="4">
    <nc r="A2">
      <v>3288198</v>
    </nc>
  </rcc>
  <rcc rId="186" sId="4">
    <nc r="A3">
      <v>6007516</v>
    </nc>
  </rcc>
  <rcc rId="187" sId="4">
    <nc r="A4">
      <v>1821078</v>
    </nc>
  </rcc>
  <rcc rId="188" sId="4">
    <nc r="A5">
      <v>203338</v>
    </nc>
  </rcc>
  <rcc rId="189" sId="4">
    <nc r="A6">
      <v>1011011</v>
    </nc>
  </rcc>
  <rcc rId="190" sId="4">
    <nc r="A7">
      <v>12119300</v>
    </nc>
  </rcc>
  <rcc rId="191" sId="4">
    <nc r="A8">
      <v>769800</v>
    </nc>
  </rcc>
  <rcc rId="192" sId="4">
    <nc r="A9">
      <v>2797666</v>
    </nc>
  </rcc>
  <rcc rId="193" sId="4">
    <nc r="A10">
      <f>SUM(A1:A9)</f>
    </nc>
  </rcc>
  <rcv guid="{BA6D7A4F-51D9-4A51-A717-BA92B84FF6A5}" action="delete"/>
  <rcv guid="{BA6D7A4F-51D9-4A51-A717-BA92B84FF6A5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" sId="3">
    <nc r="E5">
      <f>SUM(B5:D5)</f>
    </nc>
  </rcc>
  <rm rId="195" sheetId="3" source="E5" destination="G5" sourceSheetId="3"/>
  <rcc rId="196" sId="3">
    <nc r="G9">
      <v>32</v>
    </nc>
  </rcc>
  <rfmt sheetId="3" sqref="G9">
    <dxf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</rfmt>
  <rcc rId="197" sId="3">
    <nc r="G11">
      <v>42</v>
    </nc>
  </rcc>
  <rfmt sheetId="3" sqref="G11">
    <dxf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</rfmt>
  <rcc rId="198" sId="3">
    <nc r="G13">
      <v>2518</v>
    </nc>
  </rcc>
  <rfmt sheetId="3" sqref="G13">
    <dxf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</rfmt>
  <rcc rId="199" sId="3">
    <nc r="G16">
      <v>6</v>
    </nc>
  </rcc>
  <rfmt sheetId="3" sqref="D1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" sId="3">
    <nc r="E18">
      <f>SUM(B18:D18)</f>
    </nc>
  </rcc>
  <rm rId="201" sheetId="3" source="E18" destination="G18" sourceSheetId="3">
    <rfmt sheetId="3" sqref="G18" start="0" length="0">
      <dxf>
        <alignment horizontal="right" vertical="center" indent="1" readingOrder="0"/>
      </dxf>
    </rfmt>
  </rm>
  <rcc rId="202" sId="3">
    <nc r="G21">
      <v>152</v>
    </nc>
  </rcc>
  <rfmt sheetId="3" sqref="G21"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203" sId="3">
    <nc r="G22">
      <f>SUM(G5:G21)</f>
    </nc>
  </rcc>
  <rcv guid="{BA6D7A4F-51D9-4A51-A717-BA92B84FF6A5}" action="delete"/>
  <rcv guid="{BA6D7A4F-51D9-4A51-A717-BA92B84FF6A5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:F16" start="0" length="2147483647">
    <dxf>
      <font>
        <b/>
      </font>
    </dxf>
  </rfmt>
  <rfmt sheetId="1" sqref="F11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1" sqref="I8" start="0" length="0">
    <dxf>
      <border>
        <left/>
        <right/>
        <top/>
        <bottom style="medium">
          <color indexed="64"/>
        </bottom>
      </border>
    </dxf>
  </rfmt>
  <rfmt sheetId="1" sqref="D3:F21" start="0" length="2147483647">
    <dxf>
      <font>
        <b/>
      </font>
    </dxf>
  </rfmt>
  <rfmt sheetId="1" sqref="D3:F21" start="0" length="2147483647">
    <dxf>
      <font>
        <b val="0"/>
      </font>
    </dxf>
  </rfmt>
  <rfmt sheetId="1" sqref="D3:F21" start="0" length="2147483647">
    <dxf>
      <font>
        <color auto="1"/>
      </font>
    </dxf>
  </rfmt>
  <rfmt sheetId="1" sqref="D14" start="0" length="0">
    <dxf>
      <font>
        <sz val="10"/>
        <color auto="1"/>
        <name val="Times New Roman"/>
        <scheme val="none"/>
      </font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6" start="0" length="0">
    <dxf>
      <font>
        <sz val="10"/>
        <color auto="1"/>
        <name val="Times New Roman"/>
        <scheme val="none"/>
      </font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6" start="0" length="0">
    <dxf>
      <border outline="0">
        <bottom style="thin">
          <color indexed="64"/>
        </bottom>
      </border>
    </dxf>
  </rfmt>
  <rfmt sheetId="1" sqref="B3:C21" start="0" length="2147483647">
    <dxf>
      <font>
        <b val="0"/>
      </font>
    </dxf>
  </rfmt>
  <rfmt sheetId="1" sqref="B12:E12" start="0" length="2147483647">
    <dxf>
      <font>
        <b/>
      </font>
    </dxf>
  </rfmt>
  <rfmt sheetId="1" sqref="F12" start="0" length="2147483647">
    <dxf>
      <font>
        <b/>
      </font>
    </dxf>
  </rfmt>
  <rfmt sheetId="1" sqref="I8" start="0" length="0">
    <dxf>
      <border>
        <left/>
        <right/>
        <top/>
        <bottom/>
      </border>
    </dxf>
  </rfmt>
  <rfmt sheetId="1" sqref="K3" start="0" length="0">
    <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" start="0" length="0">
    <dxf>
      <font>
        <sz val="10"/>
        <color auto="1"/>
        <name val="Times New Roman"/>
        <scheme val="none"/>
      </font>
      <numFmt numFmtId="3" formatCode="#,##0"/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" start="0" length="0">
    <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" start="0" length="0">
    <dxf>
      <font>
        <sz val="10"/>
        <color auto="1"/>
        <name val="Times New Roman"/>
        <scheme val="none"/>
      </font>
      <numFmt numFmtId="3" formatCode="#,##0"/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" start="0" length="0">
    <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" start="0" length="0">
    <dxf>
      <font>
        <sz val="10"/>
        <color auto="1"/>
        <name val="Times New Roman"/>
        <scheme val="none"/>
      </font>
      <numFmt numFmtId="3" formatCode="#,##0"/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6" start="0" length="0">
    <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" start="0" length="0">
    <dxf>
      <font>
        <sz val="10"/>
        <color auto="1"/>
        <name val="Times New Roman"/>
        <scheme val="none"/>
      </font>
      <numFmt numFmtId="3" formatCode="#,##0"/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7" start="0" length="0">
    <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" start="0" length="0">
    <dxf>
      <font>
        <sz val="10"/>
        <color auto="1"/>
        <name val="Times New Roman"/>
        <scheme val="none"/>
      </font>
      <numFmt numFmtId="3" formatCode="#,##0"/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8" start="0" length="0">
    <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" start="0" length="0">
    <dxf>
      <font>
        <sz val="10"/>
        <color auto="1"/>
        <name val="Times New Roman"/>
        <scheme val="none"/>
      </font>
      <numFmt numFmtId="3" formatCode="#,##0"/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9" start="0" length="0">
    <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" start="0" length="0">
    <dxf>
      <font>
        <sz val="10"/>
        <color auto="1"/>
        <name val="Times New Roman"/>
        <scheme val="none"/>
      </font>
      <numFmt numFmtId="3" formatCode="#,##0"/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10" start="0" length="0">
    <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" start="0" length="0">
    <dxf>
      <font>
        <sz val="10"/>
        <color auto="1"/>
        <name val="Times New Roman"/>
        <scheme val="none"/>
      </font>
      <numFmt numFmtId="3" formatCode="#,##0"/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11" start="0" length="0">
    <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" start="0" length="0">
    <dxf>
      <font>
        <sz val="10"/>
        <color auto="1"/>
        <name val="Times New Roman"/>
        <scheme val="none"/>
      </font>
      <numFmt numFmtId="3" formatCode="#,##0"/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" start="0" length="0">
    <dxf>
      <numFmt numFmtId="3" formatCode="#,##0"/>
    </dxf>
  </rfmt>
  <rfmt sheetId="1" sqref="D2" start="0" length="0">
    <dxf>
      <numFmt numFmtId="3" formatCode="#,##0"/>
    </dxf>
  </rfmt>
  <rm rId="204" sheetId="1" source="L12" destination="E2" sourceSheetId="1">
    <rfmt sheetId="1" sqref="E2" start="0" length="0">
      <dxf>
        <font>
          <b/>
          <sz val="10"/>
          <color indexed="8"/>
          <name val="Times New Roman"/>
          <scheme val="none"/>
        </font>
        <numFmt numFmtId="3" formatCode="#,##0"/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</rm>
  <rm rId="205" sheetId="1" source="K12" destination="D2" sourceSheetId="1">
    <rfmt sheetId="1" sqref="D2" start="0" length="0">
      <dxf>
        <font>
          <b/>
          <sz val="10"/>
          <color indexed="8"/>
          <name val="Times New Roman"/>
          <scheme val="none"/>
        </font>
        <numFmt numFmtId="3" formatCode="#,##0"/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</rm>
  <rcc rId="206" sId="1" odxf="1" dxf="1">
    <nc r="D2">
      <f>SUM(K3:K11)</f>
    </nc>
    <ndxf>
      <font>
        <sz val="10"/>
        <color auto="1"/>
        <name val="Times New Roman"/>
        <scheme val="none"/>
      </font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" sId="1" odxf="1" dxf="1">
    <nc r="E2">
      <f>SUM(L3:L11)</f>
    </nc>
    <ndxf>
      <font>
        <sz val="10"/>
        <color auto="1"/>
        <name val="Times New Roman"/>
        <scheme val="none"/>
      </font>
      <alignment horizontal="righ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208" sheetId="1" source="H2" destination="E2" sourceSheetId="1">
    <rfmt sheetId="1" sqref="E2" start="0" length="0">
      <dxf>
        <font>
          <sz val="10"/>
          <color auto="1"/>
          <name val="Times New Roman"/>
          <scheme val="none"/>
        </font>
        <numFmt numFmtId="3" formatCode="#,##0"/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209" sheetId="1" source="I2" destination="D2" sourceSheetId="1">
    <rfmt sheetId="1" sqref="D2" start="0" length="0">
      <dxf>
        <font>
          <sz val="10"/>
          <color auto="1"/>
          <name val="Times New Roman"/>
          <scheme val="none"/>
        </font>
        <numFmt numFmtId="3" formatCode="#,##0"/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D1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E1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D2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D2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</rfmt>
  <rcc rId="210" sId="1" odxf="1" dxf="1" numFmtId="4">
    <nc r="D2">
      <v>29131648</v>
    </nc>
    <ndxf>
      <font>
        <sz val="10"/>
        <color auto="1"/>
        <name val="Times New Roman"/>
        <scheme val="none"/>
      </font>
      <alignment vertical="top" wrapText="1" readingOrder="0"/>
      <border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ndxf>
  </rcc>
  <rcc rId="211" sId="1" odxf="1" dxf="1" numFmtId="4">
    <nc r="E2">
      <v>28999814</v>
    </nc>
    <ndxf>
      <font>
        <sz val="10"/>
        <color auto="1"/>
        <name val="Times New Roman"/>
        <scheme val="none"/>
      </font>
      <numFmt numFmtId="3" formatCode="#,##0"/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D2:E2" start="0" length="2147483647">
    <dxf>
      <font>
        <b/>
      </font>
    </dxf>
  </rfmt>
  <rcc rId="212" sId="1">
    <oc r="F12">
      <f>E12/D12</f>
    </oc>
    <nc r="F12"/>
  </rcc>
  <rfmt sheetId="1" sqref="K2:K13" start="0" length="0">
    <dxf>
      <border>
        <left/>
      </border>
    </dxf>
  </rfmt>
  <rfmt sheetId="1" sqref="K2" start="0" length="0">
    <dxf>
      <font>
        <sz val="10"/>
        <color indexed="8"/>
        <name val="Times New Roman"/>
        <scheme val="none"/>
      </font>
      <alignment horizontal="center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" start="0" length="0">
    <dxf>
      <font>
        <sz val="10"/>
        <color indexed="8"/>
        <name val="Times New Roman"/>
        <scheme val="none"/>
      </font>
      <alignment horizontal="center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" sId="1" odxf="1" dxf="1">
    <nc r="K3">
      <v>82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" sId="1" odxf="1" dxf="1">
    <nc r="L3">
      <v>65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" sId="1" odxf="1" dxf="1">
    <nc r="K4">
      <v>165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" sId="1" odxf="1" dxf="1">
    <nc r="L4">
      <v>105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1" odxf="1" dxf="1">
    <nc r="K5">
      <v>32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" sId="1" odxf="1" dxf="1">
    <nc r="L5">
      <v>7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" sId="1" odxf="1" dxf="1">
    <nc r="K6">
      <v>29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" sId="1" odxf="1" dxf="1">
    <nc r="L6">
      <v>13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" sId="1" odxf="1" dxf="1">
    <nc r="K7">
      <v>25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" sId="1" odxf="1" dxf="1">
    <nc r="L7">
      <v>4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" sId="1" odxf="1" dxf="1">
    <nc r="K8">
      <v>48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" sId="1" odxf="1" dxf="1">
    <nc r="L8">
      <v>47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" sId="1" odxf="1" dxf="1">
    <nc r="K9">
      <v>23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1" odxf="1" dxf="1">
    <nc r="L9">
      <v>3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" sId="1" odxf="1" dxf="1">
    <nc r="K10">
      <v>49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" sId="1" odxf="1" dxf="1">
    <nc r="L10">
      <v>23</v>
    </nc>
    <ndxf>
      <font>
        <sz val="10"/>
        <color indexed="8"/>
        <name val="Times New Roman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" sId="1">
    <nc r="K11">
      <f>SUM(K2:K10)</f>
    </nc>
  </rcc>
  <rcc rId="230" sId="1">
    <nc r="L11">
      <f>SUM(L2:L10)</f>
    </nc>
  </rcc>
  <rfmt sheetId="1" sqref="L1:L11" start="0" length="0">
    <dxf>
      <border>
        <right/>
      </border>
    </dxf>
  </rfmt>
  <rcmt sheetId="1" cell="K3" guid="{00000000-0000-0000-0000-000000000000}" action="delete" author="Kármán Tímea"/>
  <rcmt sheetId="1" cell="L3" guid="{00000000-0000-0000-0000-000000000000}" action="delete" author="Kozsik Edina"/>
  <rcc rId="231" sId="1" odxf="1" dxf="1" numFmtId="4">
    <nc r="B2">
      <v>557</v>
    </nc>
    <ndxf>
      <font>
        <sz val="10"/>
        <color auto="1"/>
        <name val="Times New Roman"/>
        <scheme val="none"/>
      </font>
      <numFmt numFmtId="3" formatCode="#,##0"/>
      <alignment horizontal="general" readingOrder="0"/>
      <border outline="0">
        <top/>
      </border>
    </ndxf>
  </rcc>
  <rcc rId="232" sId="1" odxf="1" dxf="1" numFmtId="4">
    <nc r="C2">
      <v>320</v>
    </nc>
    <ndxf>
      <font>
        <sz val="10"/>
        <color auto="1"/>
        <name val="Times New Roman"/>
        <scheme val="none"/>
      </font>
      <numFmt numFmtId="3" formatCode="#,##0"/>
      <alignment horizontal="general" readingOrder="0"/>
      <border outline="0">
        <right style="thin">
          <color indexed="64"/>
        </right>
        <top/>
      </border>
    </ndxf>
  </rcc>
  <rfmt sheetId="1" sqref="B1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C1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J4" start="0" length="0">
    <dxf>
      <border>
        <left/>
        <right/>
        <top/>
        <bottom style="medium">
          <color indexed="64"/>
        </bottom>
      </border>
    </dxf>
  </rfmt>
  <rfmt sheetId="1" sqref="J4" start="0" length="0">
    <dxf>
      <border>
        <left/>
        <right/>
        <top/>
        <bottom/>
      </border>
    </dxf>
  </rfmt>
  <rfmt sheetId="1" sqref="B3:C11">
    <dxf>
      <alignment horizontal="right" readingOrder="0"/>
    </dxf>
  </rfmt>
  <rcv guid="{BA6D7A4F-51D9-4A51-A717-BA92B84FF6A5}" action="delete"/>
  <rcv guid="{BA6D7A4F-51D9-4A51-A717-BA92B84FF6A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4"/>
  <sheetViews>
    <sheetView workbookViewId="0">
      <selection activeCell="J7" sqref="J7"/>
    </sheetView>
  </sheetViews>
  <sheetFormatPr defaultRowHeight="15" x14ac:dyDescent="0.25"/>
  <cols>
    <col min="1" max="1" width="27.140625" style="1" customWidth="1"/>
    <col min="3" max="3" width="16.5703125" customWidth="1"/>
    <col min="4" max="4" width="12" style="4" customWidth="1"/>
    <col min="5" max="6" width="14" customWidth="1"/>
    <col min="7" max="7" width="5.5703125" customWidth="1"/>
    <col min="9" max="9" width="9.85546875" bestFit="1" customWidth="1"/>
    <col min="11" max="12" width="9.85546875" bestFit="1" customWidth="1"/>
    <col min="253" max="253" width="19.28515625" customWidth="1"/>
    <col min="254" max="254" width="10.28515625" customWidth="1"/>
    <col min="256" max="256" width="16.5703125" customWidth="1"/>
    <col min="257" max="257" width="12" customWidth="1"/>
    <col min="258" max="258" width="11.5703125" customWidth="1"/>
    <col min="259" max="259" width="14" customWidth="1"/>
    <col min="260" max="260" width="23.5703125" customWidth="1"/>
    <col min="261" max="261" width="5.5703125" customWidth="1"/>
    <col min="262" max="262" width="26.5703125" customWidth="1"/>
    <col min="264" max="264" width="10.85546875" customWidth="1"/>
    <col min="265" max="265" width="9.85546875" bestFit="1" customWidth="1"/>
    <col min="509" max="509" width="19.28515625" customWidth="1"/>
    <col min="510" max="510" width="10.28515625" customWidth="1"/>
    <col min="512" max="512" width="16.5703125" customWidth="1"/>
    <col min="513" max="513" width="12" customWidth="1"/>
    <col min="514" max="514" width="11.5703125" customWidth="1"/>
    <col min="515" max="515" width="14" customWidth="1"/>
    <col min="516" max="516" width="23.5703125" customWidth="1"/>
    <col min="517" max="517" width="5.5703125" customWidth="1"/>
    <col min="518" max="518" width="26.5703125" customWidth="1"/>
    <col min="520" max="520" width="10.85546875" customWidth="1"/>
    <col min="521" max="521" width="9.85546875" bestFit="1" customWidth="1"/>
    <col min="765" max="765" width="19.28515625" customWidth="1"/>
    <col min="766" max="766" width="10.28515625" customWidth="1"/>
    <col min="768" max="768" width="16.5703125" customWidth="1"/>
    <col min="769" max="769" width="12" customWidth="1"/>
    <col min="770" max="770" width="11.5703125" customWidth="1"/>
    <col min="771" max="771" width="14" customWidth="1"/>
    <col min="772" max="772" width="23.5703125" customWidth="1"/>
    <col min="773" max="773" width="5.5703125" customWidth="1"/>
    <col min="774" max="774" width="26.5703125" customWidth="1"/>
    <col min="776" max="776" width="10.85546875" customWidth="1"/>
    <col min="777" max="777" width="9.85546875" bestFit="1" customWidth="1"/>
    <col min="1021" max="1021" width="19.28515625" customWidth="1"/>
    <col min="1022" max="1022" width="10.28515625" customWidth="1"/>
    <col min="1024" max="1024" width="16.5703125" customWidth="1"/>
    <col min="1025" max="1025" width="12" customWidth="1"/>
    <col min="1026" max="1026" width="11.5703125" customWidth="1"/>
    <col min="1027" max="1027" width="14" customWidth="1"/>
    <col min="1028" max="1028" width="23.5703125" customWidth="1"/>
    <col min="1029" max="1029" width="5.5703125" customWidth="1"/>
    <col min="1030" max="1030" width="26.5703125" customWidth="1"/>
    <col min="1032" max="1032" width="10.85546875" customWidth="1"/>
    <col min="1033" max="1033" width="9.85546875" bestFit="1" customWidth="1"/>
    <col min="1277" max="1277" width="19.28515625" customWidth="1"/>
    <col min="1278" max="1278" width="10.28515625" customWidth="1"/>
    <col min="1280" max="1280" width="16.5703125" customWidth="1"/>
    <col min="1281" max="1281" width="12" customWidth="1"/>
    <col min="1282" max="1282" width="11.5703125" customWidth="1"/>
    <col min="1283" max="1283" width="14" customWidth="1"/>
    <col min="1284" max="1284" width="23.5703125" customWidth="1"/>
    <col min="1285" max="1285" width="5.5703125" customWidth="1"/>
    <col min="1286" max="1286" width="26.5703125" customWidth="1"/>
    <col min="1288" max="1288" width="10.85546875" customWidth="1"/>
    <col min="1289" max="1289" width="9.85546875" bestFit="1" customWidth="1"/>
    <col min="1533" max="1533" width="19.28515625" customWidth="1"/>
    <col min="1534" max="1534" width="10.28515625" customWidth="1"/>
    <col min="1536" max="1536" width="16.5703125" customWidth="1"/>
    <col min="1537" max="1537" width="12" customWidth="1"/>
    <col min="1538" max="1538" width="11.5703125" customWidth="1"/>
    <col min="1539" max="1539" width="14" customWidth="1"/>
    <col min="1540" max="1540" width="23.5703125" customWidth="1"/>
    <col min="1541" max="1541" width="5.5703125" customWidth="1"/>
    <col min="1542" max="1542" width="26.5703125" customWidth="1"/>
    <col min="1544" max="1544" width="10.85546875" customWidth="1"/>
    <col min="1545" max="1545" width="9.85546875" bestFit="1" customWidth="1"/>
    <col min="1789" max="1789" width="19.28515625" customWidth="1"/>
    <col min="1790" max="1790" width="10.28515625" customWidth="1"/>
    <col min="1792" max="1792" width="16.5703125" customWidth="1"/>
    <col min="1793" max="1793" width="12" customWidth="1"/>
    <col min="1794" max="1794" width="11.5703125" customWidth="1"/>
    <col min="1795" max="1795" width="14" customWidth="1"/>
    <col min="1796" max="1796" width="23.5703125" customWidth="1"/>
    <col min="1797" max="1797" width="5.5703125" customWidth="1"/>
    <col min="1798" max="1798" width="26.5703125" customWidth="1"/>
    <col min="1800" max="1800" width="10.85546875" customWidth="1"/>
    <col min="1801" max="1801" width="9.85546875" bestFit="1" customWidth="1"/>
    <col min="2045" max="2045" width="19.28515625" customWidth="1"/>
    <col min="2046" max="2046" width="10.28515625" customWidth="1"/>
    <col min="2048" max="2048" width="16.5703125" customWidth="1"/>
    <col min="2049" max="2049" width="12" customWidth="1"/>
    <col min="2050" max="2050" width="11.5703125" customWidth="1"/>
    <col min="2051" max="2051" width="14" customWidth="1"/>
    <col min="2052" max="2052" width="23.5703125" customWidth="1"/>
    <col min="2053" max="2053" width="5.5703125" customWidth="1"/>
    <col min="2054" max="2054" width="26.5703125" customWidth="1"/>
    <col min="2056" max="2056" width="10.85546875" customWidth="1"/>
    <col min="2057" max="2057" width="9.85546875" bestFit="1" customWidth="1"/>
    <col min="2301" max="2301" width="19.28515625" customWidth="1"/>
    <col min="2302" max="2302" width="10.28515625" customWidth="1"/>
    <col min="2304" max="2304" width="16.5703125" customWidth="1"/>
    <col min="2305" max="2305" width="12" customWidth="1"/>
    <col min="2306" max="2306" width="11.5703125" customWidth="1"/>
    <col min="2307" max="2307" width="14" customWidth="1"/>
    <col min="2308" max="2308" width="23.5703125" customWidth="1"/>
    <col min="2309" max="2309" width="5.5703125" customWidth="1"/>
    <col min="2310" max="2310" width="26.5703125" customWidth="1"/>
    <col min="2312" max="2312" width="10.85546875" customWidth="1"/>
    <col min="2313" max="2313" width="9.85546875" bestFit="1" customWidth="1"/>
    <col min="2557" max="2557" width="19.28515625" customWidth="1"/>
    <col min="2558" max="2558" width="10.28515625" customWidth="1"/>
    <col min="2560" max="2560" width="16.5703125" customWidth="1"/>
    <col min="2561" max="2561" width="12" customWidth="1"/>
    <col min="2562" max="2562" width="11.5703125" customWidth="1"/>
    <col min="2563" max="2563" width="14" customWidth="1"/>
    <col min="2564" max="2564" width="23.5703125" customWidth="1"/>
    <col min="2565" max="2565" width="5.5703125" customWidth="1"/>
    <col min="2566" max="2566" width="26.5703125" customWidth="1"/>
    <col min="2568" max="2568" width="10.85546875" customWidth="1"/>
    <col min="2569" max="2569" width="9.85546875" bestFit="1" customWidth="1"/>
    <col min="2813" max="2813" width="19.28515625" customWidth="1"/>
    <col min="2814" max="2814" width="10.28515625" customWidth="1"/>
    <col min="2816" max="2816" width="16.5703125" customWidth="1"/>
    <col min="2817" max="2817" width="12" customWidth="1"/>
    <col min="2818" max="2818" width="11.5703125" customWidth="1"/>
    <col min="2819" max="2819" width="14" customWidth="1"/>
    <col min="2820" max="2820" width="23.5703125" customWidth="1"/>
    <col min="2821" max="2821" width="5.5703125" customWidth="1"/>
    <col min="2822" max="2822" width="26.5703125" customWidth="1"/>
    <col min="2824" max="2824" width="10.85546875" customWidth="1"/>
    <col min="2825" max="2825" width="9.85546875" bestFit="1" customWidth="1"/>
    <col min="3069" max="3069" width="19.28515625" customWidth="1"/>
    <col min="3070" max="3070" width="10.28515625" customWidth="1"/>
    <col min="3072" max="3072" width="16.5703125" customWidth="1"/>
    <col min="3073" max="3073" width="12" customWidth="1"/>
    <col min="3074" max="3074" width="11.5703125" customWidth="1"/>
    <col min="3075" max="3075" width="14" customWidth="1"/>
    <col min="3076" max="3076" width="23.5703125" customWidth="1"/>
    <col min="3077" max="3077" width="5.5703125" customWidth="1"/>
    <col min="3078" max="3078" width="26.5703125" customWidth="1"/>
    <col min="3080" max="3080" width="10.85546875" customWidth="1"/>
    <col min="3081" max="3081" width="9.85546875" bestFit="1" customWidth="1"/>
    <col min="3325" max="3325" width="19.28515625" customWidth="1"/>
    <col min="3326" max="3326" width="10.28515625" customWidth="1"/>
    <col min="3328" max="3328" width="16.5703125" customWidth="1"/>
    <col min="3329" max="3329" width="12" customWidth="1"/>
    <col min="3330" max="3330" width="11.5703125" customWidth="1"/>
    <col min="3331" max="3331" width="14" customWidth="1"/>
    <col min="3332" max="3332" width="23.5703125" customWidth="1"/>
    <col min="3333" max="3333" width="5.5703125" customWidth="1"/>
    <col min="3334" max="3334" width="26.5703125" customWidth="1"/>
    <col min="3336" max="3336" width="10.85546875" customWidth="1"/>
    <col min="3337" max="3337" width="9.85546875" bestFit="1" customWidth="1"/>
    <col min="3581" max="3581" width="19.28515625" customWidth="1"/>
    <col min="3582" max="3582" width="10.28515625" customWidth="1"/>
    <col min="3584" max="3584" width="16.5703125" customWidth="1"/>
    <col min="3585" max="3585" width="12" customWidth="1"/>
    <col min="3586" max="3586" width="11.5703125" customWidth="1"/>
    <col min="3587" max="3587" width="14" customWidth="1"/>
    <col min="3588" max="3588" width="23.5703125" customWidth="1"/>
    <col min="3589" max="3589" width="5.5703125" customWidth="1"/>
    <col min="3590" max="3590" width="26.5703125" customWidth="1"/>
    <col min="3592" max="3592" width="10.85546875" customWidth="1"/>
    <col min="3593" max="3593" width="9.85546875" bestFit="1" customWidth="1"/>
    <col min="3837" max="3837" width="19.28515625" customWidth="1"/>
    <col min="3838" max="3838" width="10.28515625" customWidth="1"/>
    <col min="3840" max="3840" width="16.5703125" customWidth="1"/>
    <col min="3841" max="3841" width="12" customWidth="1"/>
    <col min="3842" max="3842" width="11.5703125" customWidth="1"/>
    <col min="3843" max="3843" width="14" customWidth="1"/>
    <col min="3844" max="3844" width="23.5703125" customWidth="1"/>
    <col min="3845" max="3845" width="5.5703125" customWidth="1"/>
    <col min="3846" max="3846" width="26.5703125" customWidth="1"/>
    <col min="3848" max="3848" width="10.85546875" customWidth="1"/>
    <col min="3849" max="3849" width="9.85546875" bestFit="1" customWidth="1"/>
    <col min="4093" max="4093" width="19.28515625" customWidth="1"/>
    <col min="4094" max="4094" width="10.28515625" customWidth="1"/>
    <col min="4096" max="4096" width="16.5703125" customWidth="1"/>
    <col min="4097" max="4097" width="12" customWidth="1"/>
    <col min="4098" max="4098" width="11.5703125" customWidth="1"/>
    <col min="4099" max="4099" width="14" customWidth="1"/>
    <col min="4100" max="4100" width="23.5703125" customWidth="1"/>
    <col min="4101" max="4101" width="5.5703125" customWidth="1"/>
    <col min="4102" max="4102" width="26.5703125" customWidth="1"/>
    <col min="4104" max="4104" width="10.85546875" customWidth="1"/>
    <col min="4105" max="4105" width="9.85546875" bestFit="1" customWidth="1"/>
    <col min="4349" max="4349" width="19.28515625" customWidth="1"/>
    <col min="4350" max="4350" width="10.28515625" customWidth="1"/>
    <col min="4352" max="4352" width="16.5703125" customWidth="1"/>
    <col min="4353" max="4353" width="12" customWidth="1"/>
    <col min="4354" max="4354" width="11.5703125" customWidth="1"/>
    <col min="4355" max="4355" width="14" customWidth="1"/>
    <col min="4356" max="4356" width="23.5703125" customWidth="1"/>
    <col min="4357" max="4357" width="5.5703125" customWidth="1"/>
    <col min="4358" max="4358" width="26.5703125" customWidth="1"/>
    <col min="4360" max="4360" width="10.85546875" customWidth="1"/>
    <col min="4361" max="4361" width="9.85546875" bestFit="1" customWidth="1"/>
    <col min="4605" max="4605" width="19.28515625" customWidth="1"/>
    <col min="4606" max="4606" width="10.28515625" customWidth="1"/>
    <col min="4608" max="4608" width="16.5703125" customWidth="1"/>
    <col min="4609" max="4609" width="12" customWidth="1"/>
    <col min="4610" max="4610" width="11.5703125" customWidth="1"/>
    <col min="4611" max="4611" width="14" customWidth="1"/>
    <col min="4612" max="4612" width="23.5703125" customWidth="1"/>
    <col min="4613" max="4613" width="5.5703125" customWidth="1"/>
    <col min="4614" max="4614" width="26.5703125" customWidth="1"/>
    <col min="4616" max="4616" width="10.85546875" customWidth="1"/>
    <col min="4617" max="4617" width="9.85546875" bestFit="1" customWidth="1"/>
    <col min="4861" max="4861" width="19.28515625" customWidth="1"/>
    <col min="4862" max="4862" width="10.28515625" customWidth="1"/>
    <col min="4864" max="4864" width="16.5703125" customWidth="1"/>
    <col min="4865" max="4865" width="12" customWidth="1"/>
    <col min="4866" max="4866" width="11.5703125" customWidth="1"/>
    <col min="4867" max="4867" width="14" customWidth="1"/>
    <col min="4868" max="4868" width="23.5703125" customWidth="1"/>
    <col min="4869" max="4869" width="5.5703125" customWidth="1"/>
    <col min="4870" max="4870" width="26.5703125" customWidth="1"/>
    <col min="4872" max="4872" width="10.85546875" customWidth="1"/>
    <col min="4873" max="4873" width="9.85546875" bestFit="1" customWidth="1"/>
    <col min="5117" max="5117" width="19.28515625" customWidth="1"/>
    <col min="5118" max="5118" width="10.28515625" customWidth="1"/>
    <col min="5120" max="5120" width="16.5703125" customWidth="1"/>
    <col min="5121" max="5121" width="12" customWidth="1"/>
    <col min="5122" max="5122" width="11.5703125" customWidth="1"/>
    <col min="5123" max="5123" width="14" customWidth="1"/>
    <col min="5124" max="5124" width="23.5703125" customWidth="1"/>
    <col min="5125" max="5125" width="5.5703125" customWidth="1"/>
    <col min="5126" max="5126" width="26.5703125" customWidth="1"/>
    <col min="5128" max="5128" width="10.85546875" customWidth="1"/>
    <col min="5129" max="5129" width="9.85546875" bestFit="1" customWidth="1"/>
    <col min="5373" max="5373" width="19.28515625" customWidth="1"/>
    <col min="5374" max="5374" width="10.28515625" customWidth="1"/>
    <col min="5376" max="5376" width="16.5703125" customWidth="1"/>
    <col min="5377" max="5377" width="12" customWidth="1"/>
    <col min="5378" max="5378" width="11.5703125" customWidth="1"/>
    <col min="5379" max="5379" width="14" customWidth="1"/>
    <col min="5380" max="5380" width="23.5703125" customWidth="1"/>
    <col min="5381" max="5381" width="5.5703125" customWidth="1"/>
    <col min="5382" max="5382" width="26.5703125" customWidth="1"/>
    <col min="5384" max="5384" width="10.85546875" customWidth="1"/>
    <col min="5385" max="5385" width="9.85546875" bestFit="1" customWidth="1"/>
    <col min="5629" max="5629" width="19.28515625" customWidth="1"/>
    <col min="5630" max="5630" width="10.28515625" customWidth="1"/>
    <col min="5632" max="5632" width="16.5703125" customWidth="1"/>
    <col min="5633" max="5633" width="12" customWidth="1"/>
    <col min="5634" max="5634" width="11.5703125" customWidth="1"/>
    <col min="5635" max="5635" width="14" customWidth="1"/>
    <col min="5636" max="5636" width="23.5703125" customWidth="1"/>
    <col min="5637" max="5637" width="5.5703125" customWidth="1"/>
    <col min="5638" max="5638" width="26.5703125" customWidth="1"/>
    <col min="5640" max="5640" width="10.85546875" customWidth="1"/>
    <col min="5641" max="5641" width="9.85546875" bestFit="1" customWidth="1"/>
    <col min="5885" max="5885" width="19.28515625" customWidth="1"/>
    <col min="5886" max="5886" width="10.28515625" customWidth="1"/>
    <col min="5888" max="5888" width="16.5703125" customWidth="1"/>
    <col min="5889" max="5889" width="12" customWidth="1"/>
    <col min="5890" max="5890" width="11.5703125" customWidth="1"/>
    <col min="5891" max="5891" width="14" customWidth="1"/>
    <col min="5892" max="5892" width="23.5703125" customWidth="1"/>
    <col min="5893" max="5893" width="5.5703125" customWidth="1"/>
    <col min="5894" max="5894" width="26.5703125" customWidth="1"/>
    <col min="5896" max="5896" width="10.85546875" customWidth="1"/>
    <col min="5897" max="5897" width="9.85546875" bestFit="1" customWidth="1"/>
    <col min="6141" max="6141" width="19.28515625" customWidth="1"/>
    <col min="6142" max="6142" width="10.28515625" customWidth="1"/>
    <col min="6144" max="6144" width="16.5703125" customWidth="1"/>
    <col min="6145" max="6145" width="12" customWidth="1"/>
    <col min="6146" max="6146" width="11.5703125" customWidth="1"/>
    <col min="6147" max="6147" width="14" customWidth="1"/>
    <col min="6148" max="6148" width="23.5703125" customWidth="1"/>
    <col min="6149" max="6149" width="5.5703125" customWidth="1"/>
    <col min="6150" max="6150" width="26.5703125" customWidth="1"/>
    <col min="6152" max="6152" width="10.85546875" customWidth="1"/>
    <col min="6153" max="6153" width="9.85546875" bestFit="1" customWidth="1"/>
    <col min="6397" max="6397" width="19.28515625" customWidth="1"/>
    <col min="6398" max="6398" width="10.28515625" customWidth="1"/>
    <col min="6400" max="6400" width="16.5703125" customWidth="1"/>
    <col min="6401" max="6401" width="12" customWidth="1"/>
    <col min="6402" max="6402" width="11.5703125" customWidth="1"/>
    <col min="6403" max="6403" width="14" customWidth="1"/>
    <col min="6404" max="6404" width="23.5703125" customWidth="1"/>
    <col min="6405" max="6405" width="5.5703125" customWidth="1"/>
    <col min="6406" max="6406" width="26.5703125" customWidth="1"/>
    <col min="6408" max="6408" width="10.85546875" customWidth="1"/>
    <col min="6409" max="6409" width="9.85546875" bestFit="1" customWidth="1"/>
    <col min="6653" max="6653" width="19.28515625" customWidth="1"/>
    <col min="6654" max="6654" width="10.28515625" customWidth="1"/>
    <col min="6656" max="6656" width="16.5703125" customWidth="1"/>
    <col min="6657" max="6657" width="12" customWidth="1"/>
    <col min="6658" max="6658" width="11.5703125" customWidth="1"/>
    <col min="6659" max="6659" width="14" customWidth="1"/>
    <col min="6660" max="6660" width="23.5703125" customWidth="1"/>
    <col min="6661" max="6661" width="5.5703125" customWidth="1"/>
    <col min="6662" max="6662" width="26.5703125" customWidth="1"/>
    <col min="6664" max="6664" width="10.85546875" customWidth="1"/>
    <col min="6665" max="6665" width="9.85546875" bestFit="1" customWidth="1"/>
    <col min="6909" max="6909" width="19.28515625" customWidth="1"/>
    <col min="6910" max="6910" width="10.28515625" customWidth="1"/>
    <col min="6912" max="6912" width="16.5703125" customWidth="1"/>
    <col min="6913" max="6913" width="12" customWidth="1"/>
    <col min="6914" max="6914" width="11.5703125" customWidth="1"/>
    <col min="6915" max="6915" width="14" customWidth="1"/>
    <col min="6916" max="6916" width="23.5703125" customWidth="1"/>
    <col min="6917" max="6917" width="5.5703125" customWidth="1"/>
    <col min="6918" max="6918" width="26.5703125" customWidth="1"/>
    <col min="6920" max="6920" width="10.85546875" customWidth="1"/>
    <col min="6921" max="6921" width="9.85546875" bestFit="1" customWidth="1"/>
    <col min="7165" max="7165" width="19.28515625" customWidth="1"/>
    <col min="7166" max="7166" width="10.28515625" customWidth="1"/>
    <col min="7168" max="7168" width="16.5703125" customWidth="1"/>
    <col min="7169" max="7169" width="12" customWidth="1"/>
    <col min="7170" max="7170" width="11.5703125" customWidth="1"/>
    <col min="7171" max="7171" width="14" customWidth="1"/>
    <col min="7172" max="7172" width="23.5703125" customWidth="1"/>
    <col min="7173" max="7173" width="5.5703125" customWidth="1"/>
    <col min="7174" max="7174" width="26.5703125" customWidth="1"/>
    <col min="7176" max="7176" width="10.85546875" customWidth="1"/>
    <col min="7177" max="7177" width="9.85546875" bestFit="1" customWidth="1"/>
    <col min="7421" max="7421" width="19.28515625" customWidth="1"/>
    <col min="7422" max="7422" width="10.28515625" customWidth="1"/>
    <col min="7424" max="7424" width="16.5703125" customWidth="1"/>
    <col min="7425" max="7425" width="12" customWidth="1"/>
    <col min="7426" max="7426" width="11.5703125" customWidth="1"/>
    <col min="7427" max="7427" width="14" customWidth="1"/>
    <col min="7428" max="7428" width="23.5703125" customWidth="1"/>
    <col min="7429" max="7429" width="5.5703125" customWidth="1"/>
    <col min="7430" max="7430" width="26.5703125" customWidth="1"/>
    <col min="7432" max="7432" width="10.85546875" customWidth="1"/>
    <col min="7433" max="7433" width="9.85546875" bestFit="1" customWidth="1"/>
    <col min="7677" max="7677" width="19.28515625" customWidth="1"/>
    <col min="7678" max="7678" width="10.28515625" customWidth="1"/>
    <col min="7680" max="7680" width="16.5703125" customWidth="1"/>
    <col min="7681" max="7681" width="12" customWidth="1"/>
    <col min="7682" max="7682" width="11.5703125" customWidth="1"/>
    <col min="7683" max="7683" width="14" customWidth="1"/>
    <col min="7684" max="7684" width="23.5703125" customWidth="1"/>
    <col min="7685" max="7685" width="5.5703125" customWidth="1"/>
    <col min="7686" max="7686" width="26.5703125" customWidth="1"/>
    <col min="7688" max="7688" width="10.85546875" customWidth="1"/>
    <col min="7689" max="7689" width="9.85546875" bestFit="1" customWidth="1"/>
    <col min="7933" max="7933" width="19.28515625" customWidth="1"/>
    <col min="7934" max="7934" width="10.28515625" customWidth="1"/>
    <col min="7936" max="7936" width="16.5703125" customWidth="1"/>
    <col min="7937" max="7937" width="12" customWidth="1"/>
    <col min="7938" max="7938" width="11.5703125" customWidth="1"/>
    <col min="7939" max="7939" width="14" customWidth="1"/>
    <col min="7940" max="7940" width="23.5703125" customWidth="1"/>
    <col min="7941" max="7941" width="5.5703125" customWidth="1"/>
    <col min="7942" max="7942" width="26.5703125" customWidth="1"/>
    <col min="7944" max="7944" width="10.85546875" customWidth="1"/>
    <col min="7945" max="7945" width="9.85546875" bestFit="1" customWidth="1"/>
    <col min="8189" max="8189" width="19.28515625" customWidth="1"/>
    <col min="8190" max="8190" width="10.28515625" customWidth="1"/>
    <col min="8192" max="8192" width="16.5703125" customWidth="1"/>
    <col min="8193" max="8193" width="12" customWidth="1"/>
    <col min="8194" max="8194" width="11.5703125" customWidth="1"/>
    <col min="8195" max="8195" width="14" customWidth="1"/>
    <col min="8196" max="8196" width="23.5703125" customWidth="1"/>
    <col min="8197" max="8197" width="5.5703125" customWidth="1"/>
    <col min="8198" max="8198" width="26.5703125" customWidth="1"/>
    <col min="8200" max="8200" width="10.85546875" customWidth="1"/>
    <col min="8201" max="8201" width="9.85546875" bestFit="1" customWidth="1"/>
    <col min="8445" max="8445" width="19.28515625" customWidth="1"/>
    <col min="8446" max="8446" width="10.28515625" customWidth="1"/>
    <col min="8448" max="8448" width="16.5703125" customWidth="1"/>
    <col min="8449" max="8449" width="12" customWidth="1"/>
    <col min="8450" max="8450" width="11.5703125" customWidth="1"/>
    <col min="8451" max="8451" width="14" customWidth="1"/>
    <col min="8452" max="8452" width="23.5703125" customWidth="1"/>
    <col min="8453" max="8453" width="5.5703125" customWidth="1"/>
    <col min="8454" max="8454" width="26.5703125" customWidth="1"/>
    <col min="8456" max="8456" width="10.85546875" customWidth="1"/>
    <col min="8457" max="8457" width="9.85546875" bestFit="1" customWidth="1"/>
    <col min="8701" max="8701" width="19.28515625" customWidth="1"/>
    <col min="8702" max="8702" width="10.28515625" customWidth="1"/>
    <col min="8704" max="8704" width="16.5703125" customWidth="1"/>
    <col min="8705" max="8705" width="12" customWidth="1"/>
    <col min="8706" max="8706" width="11.5703125" customWidth="1"/>
    <col min="8707" max="8707" width="14" customWidth="1"/>
    <col min="8708" max="8708" width="23.5703125" customWidth="1"/>
    <col min="8709" max="8709" width="5.5703125" customWidth="1"/>
    <col min="8710" max="8710" width="26.5703125" customWidth="1"/>
    <col min="8712" max="8712" width="10.85546875" customWidth="1"/>
    <col min="8713" max="8713" width="9.85546875" bestFit="1" customWidth="1"/>
    <col min="8957" max="8957" width="19.28515625" customWidth="1"/>
    <col min="8958" max="8958" width="10.28515625" customWidth="1"/>
    <col min="8960" max="8960" width="16.5703125" customWidth="1"/>
    <col min="8961" max="8961" width="12" customWidth="1"/>
    <col min="8962" max="8962" width="11.5703125" customWidth="1"/>
    <col min="8963" max="8963" width="14" customWidth="1"/>
    <col min="8964" max="8964" width="23.5703125" customWidth="1"/>
    <col min="8965" max="8965" width="5.5703125" customWidth="1"/>
    <col min="8966" max="8966" width="26.5703125" customWidth="1"/>
    <col min="8968" max="8968" width="10.85546875" customWidth="1"/>
    <col min="8969" max="8969" width="9.85546875" bestFit="1" customWidth="1"/>
    <col min="9213" max="9213" width="19.28515625" customWidth="1"/>
    <col min="9214" max="9214" width="10.28515625" customWidth="1"/>
    <col min="9216" max="9216" width="16.5703125" customWidth="1"/>
    <col min="9217" max="9217" width="12" customWidth="1"/>
    <col min="9218" max="9218" width="11.5703125" customWidth="1"/>
    <col min="9219" max="9219" width="14" customWidth="1"/>
    <col min="9220" max="9220" width="23.5703125" customWidth="1"/>
    <col min="9221" max="9221" width="5.5703125" customWidth="1"/>
    <col min="9222" max="9222" width="26.5703125" customWidth="1"/>
    <col min="9224" max="9224" width="10.85546875" customWidth="1"/>
    <col min="9225" max="9225" width="9.85546875" bestFit="1" customWidth="1"/>
    <col min="9469" max="9469" width="19.28515625" customWidth="1"/>
    <col min="9470" max="9470" width="10.28515625" customWidth="1"/>
    <col min="9472" max="9472" width="16.5703125" customWidth="1"/>
    <col min="9473" max="9473" width="12" customWidth="1"/>
    <col min="9474" max="9474" width="11.5703125" customWidth="1"/>
    <col min="9475" max="9475" width="14" customWidth="1"/>
    <col min="9476" max="9476" width="23.5703125" customWidth="1"/>
    <col min="9477" max="9477" width="5.5703125" customWidth="1"/>
    <col min="9478" max="9478" width="26.5703125" customWidth="1"/>
    <col min="9480" max="9480" width="10.85546875" customWidth="1"/>
    <col min="9481" max="9481" width="9.85546875" bestFit="1" customWidth="1"/>
    <col min="9725" max="9725" width="19.28515625" customWidth="1"/>
    <col min="9726" max="9726" width="10.28515625" customWidth="1"/>
    <col min="9728" max="9728" width="16.5703125" customWidth="1"/>
    <col min="9729" max="9729" width="12" customWidth="1"/>
    <col min="9730" max="9730" width="11.5703125" customWidth="1"/>
    <col min="9731" max="9731" width="14" customWidth="1"/>
    <col min="9732" max="9732" width="23.5703125" customWidth="1"/>
    <col min="9733" max="9733" width="5.5703125" customWidth="1"/>
    <col min="9734" max="9734" width="26.5703125" customWidth="1"/>
    <col min="9736" max="9736" width="10.85546875" customWidth="1"/>
    <col min="9737" max="9737" width="9.85546875" bestFit="1" customWidth="1"/>
    <col min="9981" max="9981" width="19.28515625" customWidth="1"/>
    <col min="9982" max="9982" width="10.28515625" customWidth="1"/>
    <col min="9984" max="9984" width="16.5703125" customWidth="1"/>
    <col min="9985" max="9985" width="12" customWidth="1"/>
    <col min="9986" max="9986" width="11.5703125" customWidth="1"/>
    <col min="9987" max="9987" width="14" customWidth="1"/>
    <col min="9988" max="9988" width="23.5703125" customWidth="1"/>
    <col min="9989" max="9989" width="5.5703125" customWidth="1"/>
    <col min="9990" max="9990" width="26.5703125" customWidth="1"/>
    <col min="9992" max="9992" width="10.85546875" customWidth="1"/>
    <col min="9993" max="9993" width="9.85546875" bestFit="1" customWidth="1"/>
    <col min="10237" max="10237" width="19.28515625" customWidth="1"/>
    <col min="10238" max="10238" width="10.28515625" customWidth="1"/>
    <col min="10240" max="10240" width="16.5703125" customWidth="1"/>
    <col min="10241" max="10241" width="12" customWidth="1"/>
    <col min="10242" max="10242" width="11.5703125" customWidth="1"/>
    <col min="10243" max="10243" width="14" customWidth="1"/>
    <col min="10244" max="10244" width="23.5703125" customWidth="1"/>
    <col min="10245" max="10245" width="5.5703125" customWidth="1"/>
    <col min="10246" max="10246" width="26.5703125" customWidth="1"/>
    <col min="10248" max="10248" width="10.85546875" customWidth="1"/>
    <col min="10249" max="10249" width="9.85546875" bestFit="1" customWidth="1"/>
    <col min="10493" max="10493" width="19.28515625" customWidth="1"/>
    <col min="10494" max="10494" width="10.28515625" customWidth="1"/>
    <col min="10496" max="10496" width="16.5703125" customWidth="1"/>
    <col min="10497" max="10497" width="12" customWidth="1"/>
    <col min="10498" max="10498" width="11.5703125" customWidth="1"/>
    <col min="10499" max="10499" width="14" customWidth="1"/>
    <col min="10500" max="10500" width="23.5703125" customWidth="1"/>
    <col min="10501" max="10501" width="5.5703125" customWidth="1"/>
    <col min="10502" max="10502" width="26.5703125" customWidth="1"/>
    <col min="10504" max="10504" width="10.85546875" customWidth="1"/>
    <col min="10505" max="10505" width="9.85546875" bestFit="1" customWidth="1"/>
    <col min="10749" max="10749" width="19.28515625" customWidth="1"/>
    <col min="10750" max="10750" width="10.28515625" customWidth="1"/>
    <col min="10752" max="10752" width="16.5703125" customWidth="1"/>
    <col min="10753" max="10753" width="12" customWidth="1"/>
    <col min="10754" max="10754" width="11.5703125" customWidth="1"/>
    <col min="10755" max="10755" width="14" customWidth="1"/>
    <col min="10756" max="10756" width="23.5703125" customWidth="1"/>
    <col min="10757" max="10757" width="5.5703125" customWidth="1"/>
    <col min="10758" max="10758" width="26.5703125" customWidth="1"/>
    <col min="10760" max="10760" width="10.85546875" customWidth="1"/>
    <col min="10761" max="10761" width="9.85546875" bestFit="1" customWidth="1"/>
    <col min="11005" max="11005" width="19.28515625" customWidth="1"/>
    <col min="11006" max="11006" width="10.28515625" customWidth="1"/>
    <col min="11008" max="11008" width="16.5703125" customWidth="1"/>
    <col min="11009" max="11009" width="12" customWidth="1"/>
    <col min="11010" max="11010" width="11.5703125" customWidth="1"/>
    <col min="11011" max="11011" width="14" customWidth="1"/>
    <col min="11012" max="11012" width="23.5703125" customWidth="1"/>
    <col min="11013" max="11013" width="5.5703125" customWidth="1"/>
    <col min="11014" max="11014" width="26.5703125" customWidth="1"/>
    <col min="11016" max="11016" width="10.85546875" customWidth="1"/>
    <col min="11017" max="11017" width="9.85546875" bestFit="1" customWidth="1"/>
    <col min="11261" max="11261" width="19.28515625" customWidth="1"/>
    <col min="11262" max="11262" width="10.28515625" customWidth="1"/>
    <col min="11264" max="11264" width="16.5703125" customWidth="1"/>
    <col min="11265" max="11265" width="12" customWidth="1"/>
    <col min="11266" max="11266" width="11.5703125" customWidth="1"/>
    <col min="11267" max="11267" width="14" customWidth="1"/>
    <col min="11268" max="11268" width="23.5703125" customWidth="1"/>
    <col min="11269" max="11269" width="5.5703125" customWidth="1"/>
    <col min="11270" max="11270" width="26.5703125" customWidth="1"/>
    <col min="11272" max="11272" width="10.85546875" customWidth="1"/>
    <col min="11273" max="11273" width="9.85546875" bestFit="1" customWidth="1"/>
    <col min="11517" max="11517" width="19.28515625" customWidth="1"/>
    <col min="11518" max="11518" width="10.28515625" customWidth="1"/>
    <col min="11520" max="11520" width="16.5703125" customWidth="1"/>
    <col min="11521" max="11521" width="12" customWidth="1"/>
    <col min="11522" max="11522" width="11.5703125" customWidth="1"/>
    <col min="11523" max="11523" width="14" customWidth="1"/>
    <col min="11524" max="11524" width="23.5703125" customWidth="1"/>
    <col min="11525" max="11525" width="5.5703125" customWidth="1"/>
    <col min="11526" max="11526" width="26.5703125" customWidth="1"/>
    <col min="11528" max="11528" width="10.85546875" customWidth="1"/>
    <col min="11529" max="11529" width="9.85546875" bestFit="1" customWidth="1"/>
    <col min="11773" max="11773" width="19.28515625" customWidth="1"/>
    <col min="11774" max="11774" width="10.28515625" customWidth="1"/>
    <col min="11776" max="11776" width="16.5703125" customWidth="1"/>
    <col min="11777" max="11777" width="12" customWidth="1"/>
    <col min="11778" max="11778" width="11.5703125" customWidth="1"/>
    <col min="11779" max="11779" width="14" customWidth="1"/>
    <col min="11780" max="11780" width="23.5703125" customWidth="1"/>
    <col min="11781" max="11781" width="5.5703125" customWidth="1"/>
    <col min="11782" max="11782" width="26.5703125" customWidth="1"/>
    <col min="11784" max="11784" width="10.85546875" customWidth="1"/>
    <col min="11785" max="11785" width="9.85546875" bestFit="1" customWidth="1"/>
    <col min="12029" max="12029" width="19.28515625" customWidth="1"/>
    <col min="12030" max="12030" width="10.28515625" customWidth="1"/>
    <col min="12032" max="12032" width="16.5703125" customWidth="1"/>
    <col min="12033" max="12033" width="12" customWidth="1"/>
    <col min="12034" max="12034" width="11.5703125" customWidth="1"/>
    <col min="12035" max="12035" width="14" customWidth="1"/>
    <col min="12036" max="12036" width="23.5703125" customWidth="1"/>
    <col min="12037" max="12037" width="5.5703125" customWidth="1"/>
    <col min="12038" max="12038" width="26.5703125" customWidth="1"/>
    <col min="12040" max="12040" width="10.85546875" customWidth="1"/>
    <col min="12041" max="12041" width="9.85546875" bestFit="1" customWidth="1"/>
    <col min="12285" max="12285" width="19.28515625" customWidth="1"/>
    <col min="12286" max="12286" width="10.28515625" customWidth="1"/>
    <col min="12288" max="12288" width="16.5703125" customWidth="1"/>
    <col min="12289" max="12289" width="12" customWidth="1"/>
    <col min="12290" max="12290" width="11.5703125" customWidth="1"/>
    <col min="12291" max="12291" width="14" customWidth="1"/>
    <col min="12292" max="12292" width="23.5703125" customWidth="1"/>
    <col min="12293" max="12293" width="5.5703125" customWidth="1"/>
    <col min="12294" max="12294" width="26.5703125" customWidth="1"/>
    <col min="12296" max="12296" width="10.85546875" customWidth="1"/>
    <col min="12297" max="12297" width="9.85546875" bestFit="1" customWidth="1"/>
    <col min="12541" max="12541" width="19.28515625" customWidth="1"/>
    <col min="12542" max="12542" width="10.28515625" customWidth="1"/>
    <col min="12544" max="12544" width="16.5703125" customWidth="1"/>
    <col min="12545" max="12545" width="12" customWidth="1"/>
    <col min="12546" max="12546" width="11.5703125" customWidth="1"/>
    <col min="12547" max="12547" width="14" customWidth="1"/>
    <col min="12548" max="12548" width="23.5703125" customWidth="1"/>
    <col min="12549" max="12549" width="5.5703125" customWidth="1"/>
    <col min="12550" max="12550" width="26.5703125" customWidth="1"/>
    <col min="12552" max="12552" width="10.85546875" customWidth="1"/>
    <col min="12553" max="12553" width="9.85546875" bestFit="1" customWidth="1"/>
    <col min="12797" max="12797" width="19.28515625" customWidth="1"/>
    <col min="12798" max="12798" width="10.28515625" customWidth="1"/>
    <col min="12800" max="12800" width="16.5703125" customWidth="1"/>
    <col min="12801" max="12801" width="12" customWidth="1"/>
    <col min="12802" max="12802" width="11.5703125" customWidth="1"/>
    <col min="12803" max="12803" width="14" customWidth="1"/>
    <col min="12804" max="12804" width="23.5703125" customWidth="1"/>
    <col min="12805" max="12805" width="5.5703125" customWidth="1"/>
    <col min="12806" max="12806" width="26.5703125" customWidth="1"/>
    <col min="12808" max="12808" width="10.85546875" customWidth="1"/>
    <col min="12809" max="12809" width="9.85546875" bestFit="1" customWidth="1"/>
    <col min="13053" max="13053" width="19.28515625" customWidth="1"/>
    <col min="13054" max="13054" width="10.28515625" customWidth="1"/>
    <col min="13056" max="13056" width="16.5703125" customWidth="1"/>
    <col min="13057" max="13057" width="12" customWidth="1"/>
    <col min="13058" max="13058" width="11.5703125" customWidth="1"/>
    <col min="13059" max="13059" width="14" customWidth="1"/>
    <col min="13060" max="13060" width="23.5703125" customWidth="1"/>
    <col min="13061" max="13061" width="5.5703125" customWidth="1"/>
    <col min="13062" max="13062" width="26.5703125" customWidth="1"/>
    <col min="13064" max="13064" width="10.85546875" customWidth="1"/>
    <col min="13065" max="13065" width="9.85546875" bestFit="1" customWidth="1"/>
    <col min="13309" max="13309" width="19.28515625" customWidth="1"/>
    <col min="13310" max="13310" width="10.28515625" customWidth="1"/>
    <col min="13312" max="13312" width="16.5703125" customWidth="1"/>
    <col min="13313" max="13313" width="12" customWidth="1"/>
    <col min="13314" max="13314" width="11.5703125" customWidth="1"/>
    <col min="13315" max="13315" width="14" customWidth="1"/>
    <col min="13316" max="13316" width="23.5703125" customWidth="1"/>
    <col min="13317" max="13317" width="5.5703125" customWidth="1"/>
    <col min="13318" max="13318" width="26.5703125" customWidth="1"/>
    <col min="13320" max="13320" width="10.85546875" customWidth="1"/>
    <col min="13321" max="13321" width="9.85546875" bestFit="1" customWidth="1"/>
    <col min="13565" max="13565" width="19.28515625" customWidth="1"/>
    <col min="13566" max="13566" width="10.28515625" customWidth="1"/>
    <col min="13568" max="13568" width="16.5703125" customWidth="1"/>
    <col min="13569" max="13569" width="12" customWidth="1"/>
    <col min="13570" max="13570" width="11.5703125" customWidth="1"/>
    <col min="13571" max="13571" width="14" customWidth="1"/>
    <col min="13572" max="13572" width="23.5703125" customWidth="1"/>
    <col min="13573" max="13573" width="5.5703125" customWidth="1"/>
    <col min="13574" max="13574" width="26.5703125" customWidth="1"/>
    <col min="13576" max="13576" width="10.85546875" customWidth="1"/>
    <col min="13577" max="13577" width="9.85546875" bestFit="1" customWidth="1"/>
    <col min="13821" max="13821" width="19.28515625" customWidth="1"/>
    <col min="13822" max="13822" width="10.28515625" customWidth="1"/>
    <col min="13824" max="13824" width="16.5703125" customWidth="1"/>
    <col min="13825" max="13825" width="12" customWidth="1"/>
    <col min="13826" max="13826" width="11.5703125" customWidth="1"/>
    <col min="13827" max="13827" width="14" customWidth="1"/>
    <col min="13828" max="13828" width="23.5703125" customWidth="1"/>
    <col min="13829" max="13829" width="5.5703125" customWidth="1"/>
    <col min="13830" max="13830" width="26.5703125" customWidth="1"/>
    <col min="13832" max="13832" width="10.85546875" customWidth="1"/>
    <col min="13833" max="13833" width="9.85546875" bestFit="1" customWidth="1"/>
    <col min="14077" max="14077" width="19.28515625" customWidth="1"/>
    <col min="14078" max="14078" width="10.28515625" customWidth="1"/>
    <col min="14080" max="14080" width="16.5703125" customWidth="1"/>
    <col min="14081" max="14081" width="12" customWidth="1"/>
    <col min="14082" max="14082" width="11.5703125" customWidth="1"/>
    <col min="14083" max="14083" width="14" customWidth="1"/>
    <col min="14084" max="14084" width="23.5703125" customWidth="1"/>
    <col min="14085" max="14085" width="5.5703125" customWidth="1"/>
    <col min="14086" max="14086" width="26.5703125" customWidth="1"/>
    <col min="14088" max="14088" width="10.85546875" customWidth="1"/>
    <col min="14089" max="14089" width="9.85546875" bestFit="1" customWidth="1"/>
    <col min="14333" max="14333" width="19.28515625" customWidth="1"/>
    <col min="14334" max="14334" width="10.28515625" customWidth="1"/>
    <col min="14336" max="14336" width="16.5703125" customWidth="1"/>
    <col min="14337" max="14337" width="12" customWidth="1"/>
    <col min="14338" max="14338" width="11.5703125" customWidth="1"/>
    <col min="14339" max="14339" width="14" customWidth="1"/>
    <col min="14340" max="14340" width="23.5703125" customWidth="1"/>
    <col min="14341" max="14341" width="5.5703125" customWidth="1"/>
    <col min="14342" max="14342" width="26.5703125" customWidth="1"/>
    <col min="14344" max="14344" width="10.85546875" customWidth="1"/>
    <col min="14345" max="14345" width="9.85546875" bestFit="1" customWidth="1"/>
    <col min="14589" max="14589" width="19.28515625" customWidth="1"/>
    <col min="14590" max="14590" width="10.28515625" customWidth="1"/>
    <col min="14592" max="14592" width="16.5703125" customWidth="1"/>
    <col min="14593" max="14593" width="12" customWidth="1"/>
    <col min="14594" max="14594" width="11.5703125" customWidth="1"/>
    <col min="14595" max="14595" width="14" customWidth="1"/>
    <col min="14596" max="14596" width="23.5703125" customWidth="1"/>
    <col min="14597" max="14597" width="5.5703125" customWidth="1"/>
    <col min="14598" max="14598" width="26.5703125" customWidth="1"/>
    <col min="14600" max="14600" width="10.85546875" customWidth="1"/>
    <col min="14601" max="14601" width="9.85546875" bestFit="1" customWidth="1"/>
    <col min="14845" max="14845" width="19.28515625" customWidth="1"/>
    <col min="14846" max="14846" width="10.28515625" customWidth="1"/>
    <col min="14848" max="14848" width="16.5703125" customWidth="1"/>
    <col min="14849" max="14849" width="12" customWidth="1"/>
    <col min="14850" max="14850" width="11.5703125" customWidth="1"/>
    <col min="14851" max="14851" width="14" customWidth="1"/>
    <col min="14852" max="14852" width="23.5703125" customWidth="1"/>
    <col min="14853" max="14853" width="5.5703125" customWidth="1"/>
    <col min="14854" max="14854" width="26.5703125" customWidth="1"/>
    <col min="14856" max="14856" width="10.85546875" customWidth="1"/>
    <col min="14857" max="14857" width="9.85546875" bestFit="1" customWidth="1"/>
    <col min="15101" max="15101" width="19.28515625" customWidth="1"/>
    <col min="15102" max="15102" width="10.28515625" customWidth="1"/>
    <col min="15104" max="15104" width="16.5703125" customWidth="1"/>
    <col min="15105" max="15105" width="12" customWidth="1"/>
    <col min="15106" max="15106" width="11.5703125" customWidth="1"/>
    <col min="15107" max="15107" width="14" customWidth="1"/>
    <col min="15108" max="15108" width="23.5703125" customWidth="1"/>
    <col min="15109" max="15109" width="5.5703125" customWidth="1"/>
    <col min="15110" max="15110" width="26.5703125" customWidth="1"/>
    <col min="15112" max="15112" width="10.85546875" customWidth="1"/>
    <col min="15113" max="15113" width="9.85546875" bestFit="1" customWidth="1"/>
    <col min="15357" max="15357" width="19.28515625" customWidth="1"/>
    <col min="15358" max="15358" width="10.28515625" customWidth="1"/>
    <col min="15360" max="15360" width="16.5703125" customWidth="1"/>
    <col min="15361" max="15361" width="12" customWidth="1"/>
    <col min="15362" max="15362" width="11.5703125" customWidth="1"/>
    <col min="15363" max="15363" width="14" customWidth="1"/>
    <col min="15364" max="15364" width="23.5703125" customWidth="1"/>
    <col min="15365" max="15365" width="5.5703125" customWidth="1"/>
    <col min="15366" max="15366" width="26.5703125" customWidth="1"/>
    <col min="15368" max="15368" width="10.85546875" customWidth="1"/>
    <col min="15369" max="15369" width="9.85546875" bestFit="1" customWidth="1"/>
    <col min="15613" max="15613" width="19.28515625" customWidth="1"/>
    <col min="15614" max="15614" width="10.28515625" customWidth="1"/>
    <col min="15616" max="15616" width="16.5703125" customWidth="1"/>
    <col min="15617" max="15617" width="12" customWidth="1"/>
    <col min="15618" max="15618" width="11.5703125" customWidth="1"/>
    <col min="15619" max="15619" width="14" customWidth="1"/>
    <col min="15620" max="15620" width="23.5703125" customWidth="1"/>
    <col min="15621" max="15621" width="5.5703125" customWidth="1"/>
    <col min="15622" max="15622" width="26.5703125" customWidth="1"/>
    <col min="15624" max="15624" width="10.85546875" customWidth="1"/>
    <col min="15625" max="15625" width="9.85546875" bestFit="1" customWidth="1"/>
    <col min="15869" max="15869" width="19.28515625" customWidth="1"/>
    <col min="15870" max="15870" width="10.28515625" customWidth="1"/>
    <col min="15872" max="15872" width="16.5703125" customWidth="1"/>
    <col min="15873" max="15873" width="12" customWidth="1"/>
    <col min="15874" max="15874" width="11.5703125" customWidth="1"/>
    <col min="15875" max="15875" width="14" customWidth="1"/>
    <col min="15876" max="15876" width="23.5703125" customWidth="1"/>
    <col min="15877" max="15877" width="5.5703125" customWidth="1"/>
    <col min="15878" max="15878" width="26.5703125" customWidth="1"/>
    <col min="15880" max="15880" width="10.85546875" customWidth="1"/>
    <col min="15881" max="15881" width="9.85546875" bestFit="1" customWidth="1"/>
    <col min="16125" max="16125" width="19.28515625" customWidth="1"/>
    <col min="16126" max="16126" width="10.28515625" customWidth="1"/>
    <col min="16128" max="16128" width="16.5703125" customWidth="1"/>
    <col min="16129" max="16129" width="12" customWidth="1"/>
    <col min="16130" max="16130" width="11.5703125" customWidth="1"/>
    <col min="16131" max="16131" width="14" customWidth="1"/>
    <col min="16132" max="16132" width="23.5703125" customWidth="1"/>
    <col min="16133" max="16133" width="5.5703125" customWidth="1"/>
    <col min="16134" max="16134" width="26.5703125" customWidth="1"/>
    <col min="16136" max="16136" width="10.85546875" customWidth="1"/>
    <col min="16137" max="16137" width="9.85546875" bestFit="1" customWidth="1"/>
  </cols>
  <sheetData>
    <row r="1" spans="1:13" ht="47.25" customHeight="1" thickBot="1" x14ac:dyDescent="0.3">
      <c r="A1" s="40" t="s">
        <v>23</v>
      </c>
      <c r="B1" s="59" t="s">
        <v>0</v>
      </c>
      <c r="C1" s="59" t="s">
        <v>35</v>
      </c>
      <c r="D1" s="58" t="s">
        <v>1</v>
      </c>
      <c r="E1" s="59" t="s">
        <v>38</v>
      </c>
      <c r="F1" s="26" t="s">
        <v>36</v>
      </c>
      <c r="G1" s="2"/>
      <c r="J1" s="60"/>
      <c r="K1" s="60"/>
      <c r="L1" s="60"/>
    </row>
    <row r="2" spans="1:13" ht="30" customHeight="1" x14ac:dyDescent="0.25">
      <c r="A2" s="41" t="s">
        <v>41</v>
      </c>
      <c r="B2" s="64">
        <v>557</v>
      </c>
      <c r="C2" s="64">
        <v>320</v>
      </c>
      <c r="D2" s="64">
        <v>29131648</v>
      </c>
      <c r="E2" s="64">
        <v>28999814</v>
      </c>
      <c r="F2" s="27"/>
      <c r="G2" s="3"/>
      <c r="J2" s="60"/>
      <c r="K2" s="2"/>
      <c r="L2" s="2"/>
      <c r="M2" s="60"/>
    </row>
    <row r="3" spans="1:13" ht="30" customHeight="1" x14ac:dyDescent="0.25">
      <c r="A3" s="42" t="s">
        <v>24</v>
      </c>
      <c r="B3" s="24">
        <v>104</v>
      </c>
      <c r="C3" s="24">
        <v>53</v>
      </c>
      <c r="D3" s="63">
        <v>904733</v>
      </c>
      <c r="E3" s="25">
        <v>981907</v>
      </c>
      <c r="F3" s="52">
        <f>E3/D3</f>
        <v>1.0853003040676088</v>
      </c>
      <c r="G3" s="5"/>
      <c r="I3" s="4"/>
      <c r="J3" s="60"/>
      <c r="K3" s="2"/>
      <c r="L3" s="2"/>
      <c r="M3" s="60"/>
    </row>
    <row r="4" spans="1:13" ht="30" customHeight="1" x14ac:dyDescent="0.25">
      <c r="A4" s="42" t="s">
        <v>25</v>
      </c>
      <c r="B4" s="24">
        <v>82</v>
      </c>
      <c r="C4" s="24">
        <v>65</v>
      </c>
      <c r="D4" s="51">
        <v>3397490</v>
      </c>
      <c r="E4" s="25">
        <v>3288198</v>
      </c>
      <c r="F4" s="52">
        <f>+E4/D4</f>
        <v>0.96783154622971668</v>
      </c>
      <c r="G4" s="3"/>
      <c r="I4" s="4"/>
      <c r="J4" s="60"/>
      <c r="K4" s="2"/>
      <c r="L4" s="2"/>
      <c r="M4" s="60"/>
    </row>
    <row r="5" spans="1:13" ht="30" customHeight="1" x14ac:dyDescent="0.25">
      <c r="A5" s="42" t="s">
        <v>26</v>
      </c>
      <c r="B5" s="24">
        <v>165</v>
      </c>
      <c r="C5" s="24">
        <v>105</v>
      </c>
      <c r="D5" s="51">
        <v>6014781</v>
      </c>
      <c r="E5" s="25">
        <v>6007516</v>
      </c>
      <c r="F5" s="52">
        <f t="shared" ref="F5:F16" si="0">E5/D5</f>
        <v>0.99879214222429713</v>
      </c>
      <c r="G5" s="3"/>
      <c r="I5" s="4"/>
      <c r="J5" s="60"/>
      <c r="K5" s="2"/>
      <c r="L5" s="2"/>
      <c r="M5" s="60"/>
    </row>
    <row r="6" spans="1:13" ht="30" customHeight="1" x14ac:dyDescent="0.25">
      <c r="A6" s="42" t="s">
        <v>27</v>
      </c>
      <c r="B6" s="24">
        <v>32</v>
      </c>
      <c r="C6" s="24">
        <v>7</v>
      </c>
      <c r="D6" s="51">
        <v>1979857</v>
      </c>
      <c r="E6" s="25">
        <v>1821078</v>
      </c>
      <c r="F6" s="52">
        <f t="shared" si="0"/>
        <v>0.91980279383814079</v>
      </c>
      <c r="G6" s="5"/>
      <c r="I6" s="4"/>
      <c r="J6" s="60"/>
      <c r="K6" s="2"/>
      <c r="L6" s="2"/>
      <c r="M6" s="60"/>
    </row>
    <row r="7" spans="1:13" ht="30" customHeight="1" x14ac:dyDescent="0.25">
      <c r="A7" s="42" t="s">
        <v>30</v>
      </c>
      <c r="B7" s="24">
        <v>29</v>
      </c>
      <c r="C7" s="24">
        <v>13</v>
      </c>
      <c r="D7" s="51">
        <v>192304</v>
      </c>
      <c r="E7" s="25">
        <v>203338</v>
      </c>
      <c r="F7" s="52">
        <f t="shared" si="0"/>
        <v>1.0573779016557119</v>
      </c>
      <c r="G7" s="5"/>
      <c r="I7" s="4"/>
      <c r="J7" s="60"/>
      <c r="K7" s="2"/>
      <c r="L7" s="2"/>
      <c r="M7" s="60"/>
    </row>
    <row r="8" spans="1:13" ht="30" customHeight="1" x14ac:dyDescent="0.25">
      <c r="A8" s="42" t="s">
        <v>31</v>
      </c>
      <c r="B8" s="24">
        <v>25</v>
      </c>
      <c r="C8" s="24">
        <v>4</v>
      </c>
      <c r="D8" s="51">
        <v>945754</v>
      </c>
      <c r="E8" s="25">
        <v>1011011</v>
      </c>
      <c r="F8" s="52">
        <f t="shared" si="0"/>
        <v>1.0689999725087074</v>
      </c>
      <c r="G8" s="5"/>
      <c r="I8" s="57"/>
      <c r="J8" s="60"/>
      <c r="K8" s="2"/>
      <c r="L8" s="2"/>
      <c r="M8" s="60"/>
    </row>
    <row r="9" spans="1:13" ht="30" customHeight="1" x14ac:dyDescent="0.25">
      <c r="A9" s="42" t="s">
        <v>28</v>
      </c>
      <c r="B9" s="24">
        <v>48</v>
      </c>
      <c r="C9" s="24">
        <v>47</v>
      </c>
      <c r="D9" s="51">
        <v>12119300</v>
      </c>
      <c r="E9" s="25">
        <v>12119300</v>
      </c>
      <c r="F9" s="52">
        <f t="shared" si="0"/>
        <v>1</v>
      </c>
      <c r="G9" s="5"/>
      <c r="I9" s="4"/>
      <c r="J9" s="60"/>
      <c r="K9" s="2"/>
      <c r="L9" s="2"/>
      <c r="M9" s="60"/>
    </row>
    <row r="10" spans="1:13" ht="30" customHeight="1" x14ac:dyDescent="0.25">
      <c r="A10" s="42" t="s">
        <v>29</v>
      </c>
      <c r="B10" s="24">
        <v>23</v>
      </c>
      <c r="C10" s="24">
        <v>3</v>
      </c>
      <c r="D10" s="51">
        <v>769800</v>
      </c>
      <c r="E10" s="25">
        <v>769800</v>
      </c>
      <c r="F10" s="52">
        <f t="shared" si="0"/>
        <v>1</v>
      </c>
      <c r="G10" s="5"/>
      <c r="I10" s="4"/>
      <c r="J10" s="60"/>
      <c r="K10" s="2"/>
      <c r="L10" s="2"/>
      <c r="M10" s="60"/>
    </row>
    <row r="11" spans="1:13" ht="30" customHeight="1" thickBot="1" x14ac:dyDescent="0.3">
      <c r="A11" s="42" t="s">
        <v>32</v>
      </c>
      <c r="B11" s="24">
        <v>49</v>
      </c>
      <c r="C11" s="24">
        <v>23</v>
      </c>
      <c r="D11" s="51">
        <v>2807629</v>
      </c>
      <c r="E11" s="25">
        <v>2797666</v>
      </c>
      <c r="F11" s="53">
        <f t="shared" si="0"/>
        <v>0.99645145423415982</v>
      </c>
      <c r="G11" s="5"/>
      <c r="I11" s="4"/>
      <c r="J11" s="60"/>
      <c r="K11" s="61"/>
      <c r="L11" s="62"/>
      <c r="M11" s="60"/>
    </row>
    <row r="12" spans="1:13" ht="30" customHeight="1" x14ac:dyDescent="0.25">
      <c r="A12" s="41" t="s">
        <v>42</v>
      </c>
      <c r="B12" s="29">
        <f>SUM(B13:B16)</f>
        <v>19</v>
      </c>
      <c r="C12" s="29">
        <f>SUM(C13:C16)</f>
        <v>34</v>
      </c>
      <c r="D12" s="29">
        <f>SUM(D13:D16)</f>
        <v>1838226</v>
      </c>
      <c r="E12" s="29">
        <f>SUM(E13:E16)</f>
        <v>1970673</v>
      </c>
      <c r="F12" s="56"/>
      <c r="G12" s="3"/>
      <c r="I12" s="4"/>
      <c r="K12" s="60"/>
      <c r="L12" s="60"/>
      <c r="M12" s="60"/>
    </row>
    <row r="13" spans="1:13" ht="30" customHeight="1" x14ac:dyDescent="0.25">
      <c r="A13" s="42" t="s">
        <v>44</v>
      </c>
      <c r="B13" s="24">
        <v>0</v>
      </c>
      <c r="C13" s="24">
        <v>12</v>
      </c>
      <c r="D13" s="25">
        <v>30926</v>
      </c>
      <c r="E13" s="25">
        <v>16000</v>
      </c>
      <c r="F13" s="52">
        <f t="shared" si="0"/>
        <v>0.5173640302657958</v>
      </c>
      <c r="G13" s="5"/>
      <c r="I13" s="4"/>
      <c r="K13" s="60"/>
      <c r="L13" s="60"/>
      <c r="M13" s="60"/>
    </row>
    <row r="14" spans="1:13" ht="30" customHeight="1" x14ac:dyDescent="0.25">
      <c r="A14" s="42" t="s">
        <v>45</v>
      </c>
      <c r="B14" s="24">
        <v>10</v>
      </c>
      <c r="C14" s="24">
        <v>10</v>
      </c>
      <c r="D14" s="25">
        <v>969500</v>
      </c>
      <c r="E14" s="25">
        <v>640669</v>
      </c>
      <c r="F14" s="52">
        <f t="shared" si="0"/>
        <v>0.66082413615265601</v>
      </c>
      <c r="G14" s="5"/>
      <c r="I14" s="4"/>
    </row>
    <row r="15" spans="1:13" ht="30" customHeight="1" x14ac:dyDescent="0.25">
      <c r="A15" s="42" t="s">
        <v>46</v>
      </c>
      <c r="B15" s="24">
        <v>0</v>
      </c>
      <c r="C15" s="24">
        <v>5</v>
      </c>
      <c r="D15" s="25">
        <v>187800</v>
      </c>
      <c r="E15" s="25">
        <v>70765</v>
      </c>
      <c r="F15" s="52">
        <f t="shared" si="0"/>
        <v>0.3768104366347178</v>
      </c>
      <c r="G15" s="5"/>
      <c r="I15" s="4"/>
    </row>
    <row r="16" spans="1:13" ht="39.75" thickBot="1" x14ac:dyDescent="0.3">
      <c r="A16" s="43" t="s">
        <v>33</v>
      </c>
      <c r="B16" s="28">
        <v>9</v>
      </c>
      <c r="C16" s="30">
        <v>7</v>
      </c>
      <c r="D16" s="25">
        <v>650000</v>
      </c>
      <c r="E16" s="25">
        <v>1243239</v>
      </c>
      <c r="F16" s="52">
        <f t="shared" si="0"/>
        <v>1.9126753846153846</v>
      </c>
      <c r="G16" s="5"/>
      <c r="I16" s="4"/>
    </row>
    <row r="17" spans="1:10" s="18" customFormat="1" ht="30" customHeight="1" thickBot="1" x14ac:dyDescent="0.3">
      <c r="A17" s="44" t="s">
        <v>9</v>
      </c>
      <c r="B17" s="55">
        <v>13</v>
      </c>
      <c r="C17" s="55">
        <v>6</v>
      </c>
      <c r="D17" s="49" t="s">
        <v>48</v>
      </c>
      <c r="E17" s="49" t="s">
        <v>48</v>
      </c>
      <c r="F17" s="50" t="s">
        <v>48</v>
      </c>
      <c r="G17" s="17"/>
      <c r="I17" s="19"/>
    </row>
    <row r="18" spans="1:10" s="18" customFormat="1" ht="30" customHeight="1" thickBot="1" x14ac:dyDescent="0.3">
      <c r="A18" s="44" t="s">
        <v>8</v>
      </c>
      <c r="B18" s="55">
        <v>42</v>
      </c>
      <c r="C18" s="55">
        <v>9</v>
      </c>
      <c r="D18" s="49" t="s">
        <v>48</v>
      </c>
      <c r="E18" s="54" t="s">
        <v>48</v>
      </c>
      <c r="F18" s="50" t="s">
        <v>48</v>
      </c>
      <c r="G18" s="17"/>
      <c r="I18" s="19"/>
    </row>
    <row r="19" spans="1:10" s="18" customFormat="1" ht="30" customHeight="1" thickBot="1" x14ac:dyDescent="0.3">
      <c r="A19" s="44" t="s">
        <v>5</v>
      </c>
      <c r="B19" s="55">
        <v>72</v>
      </c>
      <c r="C19" s="55">
        <v>53</v>
      </c>
      <c r="D19" s="49">
        <v>59000000</v>
      </c>
      <c r="E19" s="49">
        <v>59000000</v>
      </c>
      <c r="F19" s="52">
        <f>E19/D19</f>
        <v>1</v>
      </c>
      <c r="G19" s="17"/>
      <c r="I19" s="19"/>
    </row>
    <row r="20" spans="1:10" s="18" customFormat="1" ht="30" customHeight="1" thickBot="1" x14ac:dyDescent="0.3">
      <c r="A20" s="44" t="s">
        <v>34</v>
      </c>
      <c r="B20" s="55">
        <v>418</v>
      </c>
      <c r="C20" s="55">
        <v>174</v>
      </c>
      <c r="D20" s="54">
        <v>47688400</v>
      </c>
      <c r="E20" s="54">
        <v>45700400</v>
      </c>
      <c r="F20" s="52">
        <f>E20/D20</f>
        <v>0.95831271336425627</v>
      </c>
      <c r="G20" s="17"/>
      <c r="I20" s="19"/>
    </row>
    <row r="21" spans="1:10" s="18" customFormat="1" ht="30" customHeight="1" thickBot="1" x14ac:dyDescent="0.3">
      <c r="A21" s="44" t="s">
        <v>47</v>
      </c>
      <c r="B21" s="55">
        <v>442</v>
      </c>
      <c r="C21" s="55">
        <v>170</v>
      </c>
      <c r="D21" s="54">
        <v>32311600</v>
      </c>
      <c r="E21" s="54">
        <v>32311600</v>
      </c>
      <c r="F21" s="52">
        <f>E21/D21</f>
        <v>1</v>
      </c>
      <c r="G21" s="17"/>
      <c r="I21" s="19"/>
    </row>
    <row r="22" spans="1:10" s="18" customFormat="1" ht="30" customHeight="1" thickBot="1" x14ac:dyDescent="0.3">
      <c r="A22" s="44" t="s">
        <v>20</v>
      </c>
      <c r="B22" s="31">
        <v>0</v>
      </c>
      <c r="C22" s="31">
        <v>0</v>
      </c>
      <c r="D22" s="36">
        <v>0</v>
      </c>
      <c r="E22" s="32">
        <v>0</v>
      </c>
      <c r="F22" s="35">
        <v>0</v>
      </c>
      <c r="G22" s="17"/>
      <c r="H22" s="21"/>
      <c r="I22" s="19"/>
      <c r="J22" s="22"/>
    </row>
    <row r="23" spans="1:10" s="18" customFormat="1" ht="30" customHeight="1" thickBot="1" x14ac:dyDescent="0.3">
      <c r="A23" s="44" t="s">
        <v>22</v>
      </c>
      <c r="B23" s="31">
        <v>0</v>
      </c>
      <c r="C23" s="37">
        <v>0</v>
      </c>
      <c r="D23" s="38">
        <v>0</v>
      </c>
      <c r="E23" s="33">
        <v>0</v>
      </c>
      <c r="F23" s="35">
        <v>0</v>
      </c>
      <c r="G23" s="17"/>
      <c r="H23" s="21"/>
      <c r="I23" s="20"/>
    </row>
    <row r="24" spans="1:10" s="18" customFormat="1" ht="30" customHeight="1" thickBot="1" x14ac:dyDescent="0.3">
      <c r="A24" s="44" t="s">
        <v>43</v>
      </c>
      <c r="B24" s="31">
        <v>2819</v>
      </c>
      <c r="C24" s="37">
        <v>1069</v>
      </c>
      <c r="D24" s="38">
        <v>2320</v>
      </c>
      <c r="E24" s="34">
        <v>1769222059</v>
      </c>
      <c r="F24" s="39">
        <f>C24/D24</f>
        <v>0.46077586206896554</v>
      </c>
      <c r="G24" s="23"/>
      <c r="H24" s="21"/>
      <c r="I24" s="20"/>
    </row>
  </sheetData>
  <customSheetViews>
    <customSheetView guid="{E153E55D-1532-43B6-AF54-0A19C0A1DDA8}" topLeftCell="A7">
      <selection activeCell="I18" sqref="I18"/>
      <pageMargins left="0.7" right="0.7" top="0.75" bottom="0.75" header="0.3" footer="0.3"/>
      <pageSetup paperSize="9" orientation="portrait" r:id="rId1"/>
    </customSheetView>
    <customSheetView guid="{0B45D545-202A-4B00-ABC8-F3AB0F84910C}">
      <selection activeCell="H7" sqref="H7"/>
      <pageMargins left="0.7" right="0.7" top="0.75" bottom="0.75" header="0.3" footer="0.3"/>
      <pageSetup paperSize="9" orientation="portrait" r:id="rId2"/>
    </customSheetView>
    <customSheetView guid="{3674222B-E37C-4C5E-9D49-A9616EBF68CC}">
      <selection activeCell="I12" sqref="I12"/>
      <pageMargins left="0.7" right="0.7" top="0.75" bottom="0.75" header="0.3" footer="0.3"/>
      <pageSetup paperSize="9" orientation="portrait" r:id="rId3"/>
    </customSheetView>
    <customSheetView guid="{EAF63209-B53C-422B-95D3-4038BFAC9D40}">
      <selection activeCell="F9" sqref="F9"/>
      <pageMargins left="0.7" right="0.7" top="0.75" bottom="0.75" header="0.3" footer="0.3"/>
      <pageSetup paperSize="9" orientation="portrait" r:id="rId4"/>
    </customSheetView>
    <customSheetView guid="{AF951D10-282E-47D1-AF51-BCEC7508F0B4}">
      <selection activeCell="B7" sqref="B7"/>
      <pageMargins left="0.7" right="0.7" top="0.75" bottom="0.75" header="0.3" footer="0.3"/>
      <pageSetup paperSize="9" orientation="portrait" r:id="rId5"/>
    </customSheetView>
    <customSheetView guid="{06E44AF9-26EC-4A02-8A5E-8DCC85B5E383}">
      <selection activeCell="H7" sqref="H7"/>
      <pageMargins left="0.7" right="0.7" top="0.75" bottom="0.75" header="0.3" footer="0.3"/>
      <pageSetup paperSize="9" orientation="portrait" r:id="rId6"/>
    </customSheetView>
    <customSheetView guid="{77D29A7E-0E1F-4D64-8628-80235480DF35}">
      <selection activeCell="C4" sqref="C4"/>
      <pageMargins left="0.7" right="0.7" top="0.75" bottom="0.75" header="0.3" footer="0.3"/>
      <pageSetup paperSize="9" orientation="portrait" r:id="rId7"/>
    </customSheetView>
    <customSheetView guid="{CA883902-AD46-4900-BCA5-728338DACED1}" topLeftCell="A8">
      <selection activeCell="B16" sqref="B16"/>
      <pageMargins left="0.7" right="0.7" top="0.75" bottom="0.75" header="0.3" footer="0.3"/>
      <pageSetup paperSize="9" orientation="portrait" r:id="rId8"/>
    </customSheetView>
    <customSheetView guid="{A0D5FE62-2881-4608-8234-EE2532B3238B}" topLeftCell="A8">
      <selection activeCell="K17" sqref="K17"/>
      <pageMargins left="0.7" right="0.7" top="0.75" bottom="0.75" header="0.3" footer="0.3"/>
      <pageSetup paperSize="9" orientation="portrait" r:id="rId9"/>
    </customSheetView>
    <customSheetView guid="{E3D4A27C-EDD8-4603-9FBE-475A11AE876D}" topLeftCell="A4">
      <selection activeCell="E19" sqref="E19"/>
      <pageMargins left="0.7" right="0.7" top="0.75" bottom="0.75" header="0.3" footer="0.3"/>
      <pageSetup paperSize="9" orientation="portrait" r:id="rId10"/>
    </customSheetView>
    <customSheetView guid="{BA6D7A4F-51D9-4A51-A717-BA92B84FF6A5}">
      <selection activeCell="J7" sqref="J7"/>
      <pageMargins left="0.7" right="0.7" top="0.75" bottom="0.75" header="0.3" footer="0.3"/>
      <pageSetup paperSize="9" orientation="portrait" r:id="rId11"/>
    </customSheetView>
  </customSheetViews>
  <pageMargins left="0.7" right="0.7" top="0.75" bottom="0.75" header="0.3" footer="0.3"/>
  <pageSetup paperSize="9" orientation="portrait" r:id="rId12"/>
  <legacy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defaultRowHeight="15" x14ac:dyDescent="0.25"/>
  <sheetData>
    <row r="1" spans="1:1" x14ac:dyDescent="0.25">
      <c r="A1">
        <v>981907</v>
      </c>
    </row>
    <row r="2" spans="1:1" x14ac:dyDescent="0.25">
      <c r="A2">
        <v>3288198</v>
      </c>
    </row>
    <row r="3" spans="1:1" x14ac:dyDescent="0.25">
      <c r="A3">
        <v>6007516</v>
      </c>
    </row>
    <row r="4" spans="1:1" x14ac:dyDescent="0.25">
      <c r="A4">
        <v>1821078</v>
      </c>
    </row>
    <row r="5" spans="1:1" x14ac:dyDescent="0.25">
      <c r="A5">
        <v>203338</v>
      </c>
    </row>
    <row r="6" spans="1:1" x14ac:dyDescent="0.25">
      <c r="A6">
        <v>1011011</v>
      </c>
    </row>
    <row r="7" spans="1:1" x14ac:dyDescent="0.25">
      <c r="A7">
        <v>12119300</v>
      </c>
    </row>
    <row r="8" spans="1:1" x14ac:dyDescent="0.25">
      <c r="A8">
        <v>769800</v>
      </c>
    </row>
    <row r="9" spans="1:1" x14ac:dyDescent="0.25">
      <c r="A9">
        <v>2797666</v>
      </c>
    </row>
    <row r="10" spans="1:1" x14ac:dyDescent="0.25">
      <c r="A10">
        <f>SUM(A1:A9)</f>
        <v>28999814</v>
      </c>
    </row>
  </sheetData>
  <customSheetViews>
    <customSheetView guid="{BA6D7A4F-51D9-4A51-A717-BA92B84FF6A5}" state="hidden">
      <selection activeCell="A10" sqref="A1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153E55D-1532-43B6-AF54-0A19C0A1DDA8}" state="hidden">
      <pageMargins left="0.7" right="0.7" top="0.75" bottom="0.75" header="0.3" footer="0.3"/>
    </customSheetView>
    <customSheetView guid="{0B45D545-202A-4B00-ABC8-F3AB0F84910C}" state="hidden">
      <pageMargins left="0.7" right="0.7" top="0.75" bottom="0.75" header="0.3" footer="0.3"/>
    </customSheetView>
    <customSheetView guid="{3674222B-E37C-4C5E-9D49-A9616EBF68CC}" state="hidden">
      <pageMargins left="0.7" right="0.7" top="0.75" bottom="0.75" header="0.3" footer="0.3"/>
    </customSheetView>
    <customSheetView guid="{EAF63209-B53C-422B-95D3-4038BFAC9D40}" state="hidden">
      <pageMargins left="0.7" right="0.7" top="0.75" bottom="0.75" header="0.3" footer="0.3"/>
    </customSheetView>
    <customSheetView guid="{AF951D10-282E-47D1-AF51-BCEC7508F0B4}" state="hidden">
      <pageMargins left="0.7" right="0.7" top="0.75" bottom="0.75" header="0.3" footer="0.3"/>
    </customSheetView>
    <customSheetView guid="{06E44AF9-26EC-4A02-8A5E-8DCC85B5E383}" state="hidden">
      <pageMargins left="0.7" right="0.7" top="0.75" bottom="0.75" header="0.3" footer="0.3"/>
    </customSheetView>
    <customSheetView guid="{77D29A7E-0E1F-4D64-8628-80235480DF35}" state="hidden">
      <pageMargins left="0.7" right="0.7" top="0.75" bottom="0.75" header="0.3" footer="0.3"/>
    </customSheetView>
    <customSheetView guid="{CA883902-AD46-4900-BCA5-728338DACED1}" state="hidden">
      <pageMargins left="0.7" right="0.7" top="0.75" bottom="0.75" header="0.3" footer="0.3"/>
    </customSheetView>
    <customSheetView guid="{A0D5FE62-2881-4608-8234-EE2532B3238B}" state="hidden">
      <pageMargins left="0.7" right="0.7" top="0.75" bottom="0.75" header="0.3" footer="0.3"/>
    </customSheetView>
    <customSheetView guid="{E3D4A27C-EDD8-4603-9FBE-475A11AE876D}" state="hidden">
      <pageMargins left="0.7" right="0.7" top="0.75" bottom="0.75" header="0.3" footer="0.3"/>
    </customSheetView>
    <customSheetView guid="{BA6D7A4F-51D9-4A51-A717-BA92B84FF6A5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J31" sqref="J30:J31"/>
    </sheetView>
  </sheetViews>
  <sheetFormatPr defaultRowHeight="15" x14ac:dyDescent="0.25"/>
  <cols>
    <col min="1" max="1" width="28.7109375" customWidth="1"/>
    <col min="2" max="2" width="23.42578125" bestFit="1" customWidth="1"/>
    <col min="3" max="3" width="22.42578125" bestFit="1" customWidth="1"/>
    <col min="4" max="4" width="15.140625" customWidth="1"/>
  </cols>
  <sheetData>
    <row r="1" spans="1:7" x14ac:dyDescent="0.25">
      <c r="A1" s="65" t="s">
        <v>12</v>
      </c>
      <c r="B1" s="73">
        <v>2015</v>
      </c>
      <c r="C1" s="69"/>
      <c r="D1" s="69"/>
    </row>
    <row r="2" spans="1:7" x14ac:dyDescent="0.25">
      <c r="A2" s="66"/>
      <c r="B2" s="70" t="s">
        <v>16</v>
      </c>
      <c r="C2" s="70" t="s">
        <v>17</v>
      </c>
      <c r="D2" s="70" t="s">
        <v>2</v>
      </c>
    </row>
    <row r="3" spans="1:7" x14ac:dyDescent="0.25">
      <c r="A3" s="67"/>
      <c r="B3" s="69"/>
      <c r="C3" s="69"/>
      <c r="D3" s="69"/>
    </row>
    <row r="4" spans="1:7" x14ac:dyDescent="0.25">
      <c r="A4" s="10" t="s">
        <v>3</v>
      </c>
      <c r="B4" s="6"/>
      <c r="C4" s="6"/>
      <c r="D4" s="6"/>
    </row>
    <row r="5" spans="1:7" x14ac:dyDescent="0.25">
      <c r="A5" s="7" t="s">
        <v>4</v>
      </c>
      <c r="B5" s="6">
        <v>4077</v>
      </c>
      <c r="C5" s="6">
        <v>1104</v>
      </c>
      <c r="D5" s="6">
        <v>610</v>
      </c>
    </row>
    <row r="6" spans="1:7" x14ac:dyDescent="0.25">
      <c r="A6" s="7" t="s">
        <v>37</v>
      </c>
      <c r="B6" s="16"/>
      <c r="C6" s="16"/>
      <c r="D6" s="16"/>
    </row>
    <row r="7" spans="1:7" x14ac:dyDescent="0.25">
      <c r="A7" s="7" t="s">
        <v>6</v>
      </c>
      <c r="B7" s="6">
        <v>0</v>
      </c>
      <c r="C7" s="68">
        <v>0</v>
      </c>
      <c r="D7" s="68"/>
    </row>
    <row r="8" spans="1:7" x14ac:dyDescent="0.25">
      <c r="A8" s="7" t="s">
        <v>21</v>
      </c>
      <c r="B8" s="6"/>
      <c r="C8" s="6"/>
      <c r="D8" s="6"/>
    </row>
    <row r="9" spans="1:7" x14ac:dyDescent="0.25">
      <c r="A9" s="7" t="s">
        <v>22</v>
      </c>
      <c r="B9" s="6">
        <v>0</v>
      </c>
      <c r="C9" s="6">
        <v>32</v>
      </c>
      <c r="D9" s="6">
        <v>0</v>
      </c>
      <c r="G9" s="47"/>
    </row>
    <row r="10" spans="1:7" x14ac:dyDescent="0.25">
      <c r="A10" s="7" t="s">
        <v>19</v>
      </c>
      <c r="B10" s="6">
        <v>0</v>
      </c>
      <c r="C10" s="6">
        <v>0</v>
      </c>
      <c r="D10" s="6">
        <v>0</v>
      </c>
    </row>
    <row r="11" spans="1:7" x14ac:dyDescent="0.25">
      <c r="A11" s="7" t="s">
        <v>20</v>
      </c>
      <c r="B11" s="6">
        <v>0</v>
      </c>
      <c r="C11" s="6">
        <v>42</v>
      </c>
      <c r="D11" s="6">
        <v>0</v>
      </c>
      <c r="G11" s="47"/>
    </row>
    <row r="12" spans="1:7" x14ac:dyDescent="0.25">
      <c r="A12" s="11" t="s">
        <v>7</v>
      </c>
      <c r="B12" s="6"/>
      <c r="C12" s="6"/>
      <c r="D12" s="6"/>
    </row>
    <row r="13" spans="1:7" x14ac:dyDescent="0.25">
      <c r="A13" s="7" t="s">
        <v>4</v>
      </c>
      <c r="B13" s="6">
        <v>1331</v>
      </c>
      <c r="C13" s="6">
        <v>779</v>
      </c>
      <c r="D13" s="6">
        <v>0</v>
      </c>
      <c r="E13" t="s">
        <v>39</v>
      </c>
      <c r="G13" s="47"/>
    </row>
    <row r="14" spans="1:7" x14ac:dyDescent="0.25">
      <c r="A14" s="7" t="s">
        <v>6</v>
      </c>
      <c r="B14" s="6">
        <v>0</v>
      </c>
      <c r="C14" s="6">
        <v>0</v>
      </c>
      <c r="D14" s="6">
        <v>0</v>
      </c>
    </row>
    <row r="15" spans="1:7" x14ac:dyDescent="0.25">
      <c r="A15" s="7" t="s">
        <v>8</v>
      </c>
      <c r="B15" t="s">
        <v>48</v>
      </c>
      <c r="C15" t="s">
        <v>48</v>
      </c>
      <c r="D15" t="s">
        <v>48</v>
      </c>
    </row>
    <row r="16" spans="1:7" x14ac:dyDescent="0.25">
      <c r="A16" s="7" t="s">
        <v>9</v>
      </c>
      <c r="B16" s="6" t="s">
        <v>48</v>
      </c>
      <c r="C16" s="6">
        <v>6</v>
      </c>
      <c r="D16" s="6" t="s">
        <v>48</v>
      </c>
    </row>
    <row r="17" spans="1:7" x14ac:dyDescent="0.25">
      <c r="A17" s="11" t="s">
        <v>10</v>
      </c>
      <c r="B17" s="6"/>
      <c r="C17" s="6"/>
      <c r="D17" s="6"/>
    </row>
    <row r="18" spans="1:7" x14ac:dyDescent="0.25">
      <c r="A18" s="7" t="s">
        <v>4</v>
      </c>
      <c r="B18" s="45">
        <v>2381</v>
      </c>
      <c r="C18" s="45">
        <v>562</v>
      </c>
      <c r="D18" s="46">
        <v>305</v>
      </c>
      <c r="F18" s="14"/>
      <c r="G18" s="14"/>
    </row>
    <row r="19" spans="1:7" x14ac:dyDescent="0.25">
      <c r="A19" s="7" t="s">
        <v>6</v>
      </c>
      <c r="B19" s="6"/>
      <c r="C19" s="69"/>
      <c r="D19" s="69"/>
    </row>
    <row r="20" spans="1:7" x14ac:dyDescent="0.25">
      <c r="A20" s="12" t="s">
        <v>11</v>
      </c>
      <c r="B20" s="6"/>
      <c r="C20" s="6"/>
      <c r="D20" s="6"/>
    </row>
    <row r="21" spans="1:7" x14ac:dyDescent="0.25">
      <c r="A21" s="9" t="s">
        <v>4</v>
      </c>
      <c r="B21" s="45">
        <v>0</v>
      </c>
      <c r="C21" s="45">
        <v>45</v>
      </c>
      <c r="D21" s="45">
        <v>0</v>
      </c>
      <c r="E21" t="s">
        <v>40</v>
      </c>
      <c r="G21" s="48"/>
    </row>
    <row r="22" spans="1:7" x14ac:dyDescent="0.25"/>
    <row r="24" spans="1:7" x14ac:dyDescent="0.25">
      <c r="A24" s="65" t="s">
        <v>13</v>
      </c>
      <c r="B24" s="73">
        <v>2015</v>
      </c>
      <c r="C24" s="73"/>
      <c r="D24" s="13"/>
    </row>
    <row r="25" spans="1:7" x14ac:dyDescent="0.25">
      <c r="A25" s="66"/>
      <c r="B25" s="70" t="s">
        <v>15</v>
      </c>
      <c r="C25" s="70" t="s">
        <v>18</v>
      </c>
      <c r="D25" s="71"/>
    </row>
    <row r="26" spans="1:7" x14ac:dyDescent="0.25">
      <c r="A26" s="67"/>
      <c r="B26" s="69"/>
      <c r="C26" s="69"/>
      <c r="D26" s="72"/>
    </row>
    <row r="27" spans="1:7" x14ac:dyDescent="0.25">
      <c r="A27" s="10" t="s">
        <v>3</v>
      </c>
      <c r="B27" s="8"/>
      <c r="C27" s="8"/>
      <c r="D27" s="14"/>
    </row>
    <row r="28" spans="1:7" x14ac:dyDescent="0.25">
      <c r="A28" s="7" t="s">
        <v>5</v>
      </c>
      <c r="B28" s="8"/>
      <c r="C28" s="8"/>
      <c r="D28" s="14"/>
    </row>
    <row r="29" spans="1:7" x14ac:dyDescent="0.25">
      <c r="A29" s="7" t="s">
        <v>14</v>
      </c>
      <c r="B29" s="8">
        <v>1069</v>
      </c>
      <c r="C29" s="15">
        <v>0</v>
      </c>
      <c r="D29" s="13"/>
    </row>
    <row r="32" spans="1:7" x14ac:dyDescent="0.25"/>
  </sheetData>
  <customSheetViews>
    <customSheetView guid="{E153E55D-1532-43B6-AF54-0A19C0A1DDA8}">
      <selection activeCell="H9" sqref="H9"/>
      <pageMargins left="0.7" right="0.7" top="0.75" bottom="0.75" header="0.3" footer="0.3"/>
    </customSheetView>
    <customSheetView guid="{0B45D545-202A-4B00-ABC8-F3AB0F84910C}">
      <selection activeCell="F25" sqref="F25"/>
      <pageMargins left="0.7" right="0.7" top="0.75" bottom="0.75" header="0.3" footer="0.3"/>
    </customSheetView>
    <customSheetView guid="{3674222B-E37C-4C5E-9D49-A9616EBF68CC}" topLeftCell="A12">
      <selection activeCell="C31" sqref="C31"/>
      <pageMargins left="0.7" right="0.7" top="0.75" bottom="0.75" header="0.3" footer="0.3"/>
    </customSheetView>
    <customSheetView guid="{EAF63209-B53C-422B-95D3-4038BFAC9D40}">
      <selection activeCell="A6" sqref="A6"/>
      <pageMargins left="0.7" right="0.7" top="0.75" bottom="0.75" header="0.3" footer="0.3"/>
    </customSheetView>
    <customSheetView guid="{AF951D10-282E-47D1-AF51-BCEC7508F0B4}">
      <selection activeCell="F21" sqref="F21"/>
      <pageMargins left="0.7" right="0.7" top="0.75" bottom="0.75" header="0.3" footer="0.3"/>
    </customSheetView>
    <customSheetView guid="{06E44AF9-26EC-4A02-8A5E-8DCC85B5E383}" topLeftCell="A12">
      <selection activeCell="C31" sqref="C31"/>
      <pageMargins left="0.7" right="0.7" top="0.75" bottom="0.75" header="0.3" footer="0.3"/>
    </customSheetView>
    <customSheetView guid="{77D29A7E-0E1F-4D64-8628-80235480DF35}">
      <selection activeCell="A6" sqref="A6"/>
      <pageMargins left="0.7" right="0.7" top="0.75" bottom="0.75" header="0.3" footer="0.3"/>
    </customSheetView>
    <customSheetView guid="{CA883902-AD46-4900-BCA5-728338DACED1}" topLeftCell="A12">
      <selection activeCell="C31" sqref="C31"/>
      <pageMargins left="0.7" right="0.7" top="0.75" bottom="0.75" header="0.3" footer="0.3"/>
    </customSheetView>
    <customSheetView guid="{A0D5FE62-2881-4608-8234-EE2532B3238B}">
      <selection activeCell="H9" sqref="H9"/>
      <pageMargins left="0.7" right="0.7" top="0.75" bottom="0.75" header="0.3" footer="0.3"/>
    </customSheetView>
    <customSheetView guid="{E3D4A27C-EDD8-4603-9FBE-475A11AE876D}">
      <selection activeCell="C17" sqref="C17"/>
      <pageMargins left="0.7" right="0.7" top="0.75" bottom="0.75" header="0.3" footer="0.3"/>
    </customSheetView>
    <customSheetView guid="{BA6D7A4F-51D9-4A51-A717-BA92B84FF6A5}">
      <selection activeCell="E28" sqref="E28"/>
      <pageMargins left="0.7" right="0.7" top="0.75" bottom="0.75" header="0.3" footer="0.3"/>
    </customSheetView>
  </customSheetViews>
  <mergeCells count="12">
    <mergeCell ref="A1:A3"/>
    <mergeCell ref="A24:A26"/>
    <mergeCell ref="C7:D7"/>
    <mergeCell ref="C19:D19"/>
    <mergeCell ref="B25:B26"/>
    <mergeCell ref="C25:C26"/>
    <mergeCell ref="D25:D26"/>
    <mergeCell ref="B1:D1"/>
    <mergeCell ref="B2:B3"/>
    <mergeCell ref="C2:C3"/>
    <mergeCell ref="D2:D3"/>
    <mergeCell ref="B24:C2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támogatások</vt:lpstr>
      <vt:lpstr>Munka1</vt:lpstr>
      <vt:lpstr>Munka2</vt:lpstr>
      <vt:lpstr>résztvevők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Hermándy-Berencz Judit</dc:creator>
  <cp:lastModifiedBy>Hermándy-Berencz Judit</cp:lastModifiedBy>
  <dcterms:created xsi:type="dcterms:W3CDTF">2006-09-16T00:00:00Z</dcterms:created>
  <dcterms:modified xsi:type="dcterms:W3CDTF">2017-05-25T09:49:58Z</dcterms:modified>
</cp:coreProperties>
</file>